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总表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<sst xmlns="http://schemas.openxmlformats.org/spreadsheetml/2006/main" count="855" uniqueCount="542">
  <si>
    <t>开阳县2023年公开招聘事业单位工作人员进入体检人员名单</t>
  </si>
  <si>
    <t>姓名</t>
  </si>
  <si>
    <t>准考证号</t>
  </si>
  <si>
    <t>单位代码及报考单位</t>
  </si>
  <si>
    <t>报考职位</t>
  </si>
  <si>
    <t>招聘计划数</t>
  </si>
  <si>
    <t>笔试卷面成绩</t>
  </si>
  <si>
    <t>笔试百分制折合成绩</t>
  </si>
  <si>
    <t>面试成绩</t>
  </si>
  <si>
    <t>面试百分制折合成绩</t>
  </si>
  <si>
    <t>总成绩</t>
  </si>
  <si>
    <t>综合排名</t>
  </si>
  <si>
    <t>是否进入体检</t>
  </si>
  <si>
    <t>备注</t>
  </si>
  <si>
    <t>尹文祥</t>
  </si>
  <si>
    <t>202301033623</t>
  </si>
  <si>
    <t>230001开阳县工业节能监测服务中心</t>
  </si>
  <si>
    <t>01管理岗位</t>
  </si>
  <si>
    <t>是</t>
  </si>
  <si>
    <t>官春艳</t>
  </si>
  <si>
    <t>202301011813</t>
  </si>
  <si>
    <t>否</t>
  </si>
  <si>
    <t>袁先利</t>
  </si>
  <si>
    <t>202301024003</t>
  </si>
  <si>
    <t>彭洪鲮</t>
  </si>
  <si>
    <t>202301013518</t>
  </si>
  <si>
    <t>230002开阳县科学技术服务中心</t>
  </si>
  <si>
    <t>01专业技术岗位</t>
  </si>
  <si>
    <t>严懿平</t>
  </si>
  <si>
    <t>202301034826</t>
  </si>
  <si>
    <t>熊鹏</t>
  </si>
  <si>
    <t>202301023003</t>
  </si>
  <si>
    <t>彭静静</t>
  </si>
  <si>
    <t>202301030215</t>
  </si>
  <si>
    <t>230003开阳县基层财政服务中心</t>
  </si>
  <si>
    <t>袁应林</t>
  </si>
  <si>
    <t>202301031210</t>
  </si>
  <si>
    <t>张锐</t>
  </si>
  <si>
    <t>202301011814</t>
  </si>
  <si>
    <t>付江容</t>
  </si>
  <si>
    <t>202301033017</t>
  </si>
  <si>
    <t>230004开阳县龙岗镇财务服务中心</t>
  </si>
  <si>
    <t>面试成绩已达该岗位所在考场平均分</t>
  </si>
  <si>
    <t>熊浪浪</t>
  </si>
  <si>
    <t>202301014611</t>
  </si>
  <si>
    <t>王禄伟</t>
  </si>
  <si>
    <t>202301021917</t>
  </si>
  <si>
    <t>张少豪</t>
  </si>
  <si>
    <t>202301034116</t>
  </si>
  <si>
    <t>赵家烯</t>
  </si>
  <si>
    <t>202301015012</t>
  </si>
  <si>
    <t>曾红文</t>
  </si>
  <si>
    <t>202301015016</t>
  </si>
  <si>
    <t>230005开阳县南江乡财务服务中心</t>
  </si>
  <si>
    <t>匡泽芳</t>
  </si>
  <si>
    <t>202301031811</t>
  </si>
  <si>
    <t>邹梦秋</t>
  </si>
  <si>
    <t>202301014209</t>
  </si>
  <si>
    <t>吴进龙</t>
  </si>
  <si>
    <t>202301010802</t>
  </si>
  <si>
    <t>230006开阳县水旱灾害防治服务中心</t>
  </si>
  <si>
    <t>张耀华</t>
  </si>
  <si>
    <t>202301012620</t>
  </si>
  <si>
    <t>蔺冰</t>
  </si>
  <si>
    <t>202301030211</t>
  </si>
  <si>
    <t>谭思丰</t>
  </si>
  <si>
    <t>202301023006</t>
  </si>
  <si>
    <t>李孔毕</t>
  </si>
  <si>
    <t>202301030804</t>
  </si>
  <si>
    <t>刘皝</t>
  </si>
  <si>
    <t>202301042932</t>
  </si>
  <si>
    <t>田亚</t>
  </si>
  <si>
    <t>202301032517</t>
  </si>
  <si>
    <t>230007开阳县房地产事务服务中心</t>
  </si>
  <si>
    <t>龙运水</t>
  </si>
  <si>
    <t>202301031219</t>
  </si>
  <si>
    <t>蔡芳俊</t>
  </si>
  <si>
    <t>202301040620</t>
  </si>
  <si>
    <t>吴林涛</t>
  </si>
  <si>
    <t>202301011925</t>
  </si>
  <si>
    <t>230008开阳县安商服务中心</t>
  </si>
  <si>
    <t>张兰艳</t>
  </si>
  <si>
    <t>202301012031</t>
  </si>
  <si>
    <t>袁勇</t>
  </si>
  <si>
    <t>202301041001</t>
  </si>
  <si>
    <t>曾友</t>
  </si>
  <si>
    <t>202301041222</t>
  </si>
  <si>
    <t>02管理岗位</t>
  </si>
  <si>
    <t>李东毅</t>
  </si>
  <si>
    <t>202301041530</t>
  </si>
  <si>
    <t>陈成</t>
  </si>
  <si>
    <t>202301040309</t>
  </si>
  <si>
    <t>吴明磊</t>
  </si>
  <si>
    <t>202301041907</t>
  </si>
  <si>
    <t>230009开阳县旅游发展服务中心</t>
  </si>
  <si>
    <t>杨胜朝</t>
  </si>
  <si>
    <t>202301013325</t>
  </si>
  <si>
    <t>何飞</t>
  </si>
  <si>
    <t>202301042423</t>
  </si>
  <si>
    <t>面试缺考</t>
  </si>
  <si>
    <t>伍远亚</t>
  </si>
  <si>
    <t>202301024607</t>
  </si>
  <si>
    <t>230010开阳县人民医院</t>
  </si>
  <si>
    <t>刘成</t>
  </si>
  <si>
    <t>202301020419</t>
  </si>
  <si>
    <t>袁靖红</t>
  </si>
  <si>
    <t>202301014516</t>
  </si>
  <si>
    <t>王顺林</t>
  </si>
  <si>
    <t>202301024723</t>
  </si>
  <si>
    <t>02专业技术岗位</t>
  </si>
  <si>
    <t>周莹</t>
  </si>
  <si>
    <t>202301041832</t>
  </si>
  <si>
    <t>李进涛</t>
  </si>
  <si>
    <t>202301043003</t>
  </si>
  <si>
    <t>周珊珊</t>
  </si>
  <si>
    <t>202301020608</t>
  </si>
  <si>
    <t>鞠保双</t>
  </si>
  <si>
    <t>202301015907</t>
  </si>
  <si>
    <t>刘婷婷</t>
  </si>
  <si>
    <t>202301033626</t>
  </si>
  <si>
    <t>袁着琼</t>
  </si>
  <si>
    <t>202301010302</t>
  </si>
  <si>
    <t>230011开阳县中西医结合医院</t>
  </si>
  <si>
    <t>李利</t>
  </si>
  <si>
    <t>202301030829</t>
  </si>
  <si>
    <t>陈洪建</t>
  </si>
  <si>
    <t>202301021805</t>
  </si>
  <si>
    <t>李娟</t>
  </si>
  <si>
    <t>202301014620</t>
  </si>
  <si>
    <t>杨婷婷</t>
  </si>
  <si>
    <t>202301010709</t>
  </si>
  <si>
    <t>张冲</t>
  </si>
  <si>
    <t>202301011728</t>
  </si>
  <si>
    <t>杨娇</t>
  </si>
  <si>
    <t>202301021703</t>
  </si>
  <si>
    <t>马煜林</t>
  </si>
  <si>
    <t>202301035026</t>
  </si>
  <si>
    <t>孔佑鑫</t>
  </si>
  <si>
    <t>202301023301</t>
  </si>
  <si>
    <t>陈石</t>
  </si>
  <si>
    <t>202301011704</t>
  </si>
  <si>
    <t>黄河</t>
  </si>
  <si>
    <t>202301041419</t>
  </si>
  <si>
    <t>聂莉</t>
  </si>
  <si>
    <t>202301034901</t>
  </si>
  <si>
    <t>艾丽霞</t>
  </si>
  <si>
    <t>202301031913</t>
  </si>
  <si>
    <t>230012开阳县妇幼保健院</t>
  </si>
  <si>
    <t>李远玉</t>
  </si>
  <si>
    <t>202301014825</t>
  </si>
  <si>
    <t>袁美</t>
  </si>
  <si>
    <t>202301014521</t>
  </si>
  <si>
    <t>苏尧</t>
  </si>
  <si>
    <t>202301041821</t>
  </si>
  <si>
    <t>王菲</t>
  </si>
  <si>
    <t>202301031424</t>
  </si>
  <si>
    <t>陈双庆</t>
  </si>
  <si>
    <t>202301021325</t>
  </si>
  <si>
    <t>张恒</t>
  </si>
  <si>
    <t>202301020213</t>
  </si>
  <si>
    <t>230013开阳县疾病预防控制中心</t>
  </si>
  <si>
    <t>刘沭葱</t>
  </si>
  <si>
    <t>202301020411</t>
  </si>
  <si>
    <t>任会飘</t>
  </si>
  <si>
    <t>202301022929</t>
  </si>
  <si>
    <t>李晓龙</t>
  </si>
  <si>
    <t>202301012319</t>
  </si>
  <si>
    <t>230014开阳县事业单位1</t>
  </si>
  <si>
    <t>安超超</t>
  </si>
  <si>
    <t>202301014231</t>
  </si>
  <si>
    <t>刘志勇</t>
  </si>
  <si>
    <t>202301041815</t>
  </si>
  <si>
    <t>宋登双</t>
  </si>
  <si>
    <t>202301010911</t>
  </si>
  <si>
    <t>张泽旭</t>
  </si>
  <si>
    <t>202301041629</t>
  </si>
  <si>
    <t>魏晓旺</t>
  </si>
  <si>
    <t>202301040824</t>
  </si>
  <si>
    <t>李茹慧</t>
  </si>
  <si>
    <t>202301024532</t>
  </si>
  <si>
    <t>邹启烽</t>
  </si>
  <si>
    <t>202301042021</t>
  </si>
  <si>
    <t>何銛</t>
  </si>
  <si>
    <t>202301021820</t>
  </si>
  <si>
    <t>秦志颖</t>
  </si>
  <si>
    <t>202301040715</t>
  </si>
  <si>
    <t>明娇义</t>
  </si>
  <si>
    <t>202301024432</t>
  </si>
  <si>
    <t>赵望</t>
  </si>
  <si>
    <t>202301033823</t>
  </si>
  <si>
    <t>赵露露</t>
  </si>
  <si>
    <t>202301013928</t>
  </si>
  <si>
    <t>230015开阳县事业单位2</t>
  </si>
  <si>
    <t>01管理岗位或专业技术岗位</t>
  </si>
  <si>
    <t>高子杰</t>
  </si>
  <si>
    <t>202301012417</t>
  </si>
  <si>
    <t>冯星</t>
  </si>
  <si>
    <t>202301014316</t>
  </si>
  <si>
    <t>田一丘</t>
  </si>
  <si>
    <t>202301010732</t>
  </si>
  <si>
    <t>覃利媛</t>
  </si>
  <si>
    <t>202301016025</t>
  </si>
  <si>
    <t>肖伟</t>
  </si>
  <si>
    <t>202301024512</t>
  </si>
  <si>
    <t>何二根</t>
  </si>
  <si>
    <t>202301014028</t>
  </si>
  <si>
    <t>杨雷</t>
  </si>
  <si>
    <t>202301015007</t>
  </si>
  <si>
    <t>肖雪勇</t>
  </si>
  <si>
    <t>202301042924</t>
  </si>
  <si>
    <t>周高照</t>
  </si>
  <si>
    <t>202301042822</t>
  </si>
  <si>
    <t>王娟</t>
  </si>
  <si>
    <t>202301033109</t>
  </si>
  <si>
    <t>张黎明</t>
  </si>
  <si>
    <t>202301021004</t>
  </si>
  <si>
    <t>杨红</t>
  </si>
  <si>
    <t>202301013014</t>
  </si>
  <si>
    <t>230016开阳县云开街道农业发展中心</t>
  </si>
  <si>
    <t>张艳</t>
  </si>
  <si>
    <t>202301021916</t>
  </si>
  <si>
    <t>陶瑞东</t>
  </si>
  <si>
    <t>202301015118</t>
  </si>
  <si>
    <t>甘芝松</t>
  </si>
  <si>
    <t>202301034616</t>
  </si>
  <si>
    <t>230017开阳县硒城街道党务政务综合服务中心</t>
  </si>
  <si>
    <t>李彤</t>
  </si>
  <si>
    <t>202301041011</t>
  </si>
  <si>
    <t>侯盈盈</t>
  </si>
  <si>
    <t>202301014016</t>
  </si>
  <si>
    <t>田利飞</t>
  </si>
  <si>
    <t>202301023406</t>
  </si>
  <si>
    <t>230018开阳县硒城街道综治服务中心</t>
  </si>
  <si>
    <t>陈丽梅</t>
  </si>
  <si>
    <t>202301015117</t>
  </si>
  <si>
    <t>刘祥芋</t>
  </si>
  <si>
    <t>202301014627</t>
  </si>
  <si>
    <t>郑秋平</t>
  </si>
  <si>
    <t>202301032525</t>
  </si>
  <si>
    <t>230019开阳县硒城街道优化营商环境服务中心</t>
  </si>
  <si>
    <t>罗宇涵</t>
  </si>
  <si>
    <t>202301023628</t>
  </si>
  <si>
    <t>黄建文</t>
  </si>
  <si>
    <t>202301030110</t>
  </si>
  <si>
    <t>李魏</t>
  </si>
  <si>
    <t>202301040931</t>
  </si>
  <si>
    <t>230020开阳县紫兴街道社会事务服务中心</t>
  </si>
  <si>
    <t>罗娇</t>
  </si>
  <si>
    <t>202301015517</t>
  </si>
  <si>
    <t>李选旗</t>
  </si>
  <si>
    <t>202301031410</t>
  </si>
  <si>
    <t>苏杰</t>
  </si>
  <si>
    <t>202301013316</t>
  </si>
  <si>
    <t>230021开阳县紫兴街道优化营商环境服务中心</t>
  </si>
  <si>
    <t>任云杰</t>
  </si>
  <si>
    <t>202301031512</t>
  </si>
  <si>
    <t>王应河</t>
  </si>
  <si>
    <t>202301011601</t>
  </si>
  <si>
    <t>202301033327</t>
  </si>
  <si>
    <t>230022开阳县紫兴街道应急工作服务中心</t>
  </si>
  <si>
    <t>周光俊</t>
  </si>
  <si>
    <t>202301021012</t>
  </si>
  <si>
    <t>昝可</t>
  </si>
  <si>
    <t>202301024313</t>
  </si>
  <si>
    <t>雍婵</t>
  </si>
  <si>
    <t>202301041020</t>
  </si>
  <si>
    <t>230023开阳县双流镇党务政务综合服务中心</t>
  </si>
  <si>
    <t>王静</t>
  </si>
  <si>
    <t>202301030202</t>
  </si>
  <si>
    <t>丁野</t>
  </si>
  <si>
    <t>202301042625</t>
  </si>
  <si>
    <t>龚柄源</t>
  </si>
  <si>
    <t>202301013724</t>
  </si>
  <si>
    <t>230024开阳县双流镇产业发展服务中心</t>
  </si>
  <si>
    <t>陈唐顺</t>
  </si>
  <si>
    <t>202301022228</t>
  </si>
  <si>
    <t>余旺</t>
  </si>
  <si>
    <t>202301030907</t>
  </si>
  <si>
    <t>朱粒</t>
  </si>
  <si>
    <t>202301024210</t>
  </si>
  <si>
    <t>230025开阳县双流镇农林水综合服务中心</t>
  </si>
  <si>
    <t>陶鑫崧</t>
  </si>
  <si>
    <t>202301021410</t>
  </si>
  <si>
    <t>刘义琼</t>
  </si>
  <si>
    <t>202301023630</t>
  </si>
  <si>
    <t>刘磊</t>
  </si>
  <si>
    <t>202302042702</t>
  </si>
  <si>
    <t>230026开阳县金中镇应急工作服务中心</t>
  </si>
  <si>
    <t>巴连科</t>
  </si>
  <si>
    <t>202302042627</t>
  </si>
  <si>
    <t>李俊良</t>
  </si>
  <si>
    <t>202302041325</t>
  </si>
  <si>
    <t>张奎</t>
  </si>
  <si>
    <t>202302031019</t>
  </si>
  <si>
    <t>郑文萍</t>
  </si>
  <si>
    <t>202302013813</t>
  </si>
  <si>
    <t>吴光常</t>
  </si>
  <si>
    <t>202302034227</t>
  </si>
  <si>
    <t>梁大武</t>
  </si>
  <si>
    <t>202302041525</t>
  </si>
  <si>
    <t>230027开阳县金中镇产业发展服务中心</t>
  </si>
  <si>
    <t>王健雄</t>
  </si>
  <si>
    <t>202302016218</t>
  </si>
  <si>
    <t>王朝文</t>
  </si>
  <si>
    <t>202302013732</t>
  </si>
  <si>
    <t>张小玲</t>
  </si>
  <si>
    <t>202302031219</t>
  </si>
  <si>
    <t>230028开阳县永温镇综治服务中心</t>
  </si>
  <si>
    <t>邓启兰</t>
  </si>
  <si>
    <t>202302023807</t>
  </si>
  <si>
    <t>张昆</t>
  </si>
  <si>
    <t>202302021731</t>
  </si>
  <si>
    <t>陈华江</t>
  </si>
  <si>
    <t>202302030932</t>
  </si>
  <si>
    <t>230029开阳县永温镇应急工作服务中心</t>
  </si>
  <si>
    <t>韦明建</t>
  </si>
  <si>
    <t>202302012708</t>
  </si>
  <si>
    <t>范云松</t>
  </si>
  <si>
    <t>202302020224</t>
  </si>
  <si>
    <t>吴寒梅</t>
  </si>
  <si>
    <t>202302042822</t>
  </si>
  <si>
    <t>230030开阳县冯三镇农林水综合服务中心</t>
  </si>
  <si>
    <t>叶江厚</t>
  </si>
  <si>
    <t>202302023330</t>
  </si>
  <si>
    <t>张晓妹</t>
  </si>
  <si>
    <t>202302022115</t>
  </si>
  <si>
    <t>吴定凯</t>
  </si>
  <si>
    <t>202302015627</t>
  </si>
  <si>
    <t>李甜</t>
  </si>
  <si>
    <t>202302023602</t>
  </si>
  <si>
    <t>刘易峰</t>
  </si>
  <si>
    <t>202302042329</t>
  </si>
  <si>
    <t>黄昶喜</t>
  </si>
  <si>
    <t>202302040521</t>
  </si>
  <si>
    <t>230031开阳县冯三镇产业发展服务中心</t>
  </si>
  <si>
    <t>陶方亮</t>
  </si>
  <si>
    <t>202302010215</t>
  </si>
  <si>
    <t>刘巍</t>
  </si>
  <si>
    <t>202302014617</t>
  </si>
  <si>
    <t>项琼丽</t>
  </si>
  <si>
    <t>202302021823</t>
  </si>
  <si>
    <t>230032开阳县花梨镇党务政务综合服务中心</t>
  </si>
  <si>
    <t>余德勇</t>
  </si>
  <si>
    <t>202302015417</t>
  </si>
  <si>
    <t>任达龙</t>
  </si>
  <si>
    <t>202302014525</t>
  </si>
  <si>
    <t>饶贤</t>
  </si>
  <si>
    <t>202302013224</t>
  </si>
  <si>
    <t>230033开阳县花梨镇产业发展服务中心</t>
  </si>
  <si>
    <t>田婷</t>
  </si>
  <si>
    <t>202302015513</t>
  </si>
  <si>
    <t>铁金慈</t>
  </si>
  <si>
    <t>202302042615</t>
  </si>
  <si>
    <t>向俊霖</t>
  </si>
  <si>
    <t>202302022119</t>
  </si>
  <si>
    <t>230034开阳县花梨镇农林水综合服务中心</t>
  </si>
  <si>
    <t>田海浪</t>
  </si>
  <si>
    <t>202302040225</t>
  </si>
  <si>
    <t>高茂龙</t>
  </si>
  <si>
    <t>202302015126</t>
  </si>
  <si>
    <t>龙洋</t>
  </si>
  <si>
    <t>202302016010</t>
  </si>
  <si>
    <t>230035开阳县龙岗镇党务政务综合服务中心</t>
  </si>
  <si>
    <t>廖飞</t>
  </si>
  <si>
    <t>202302030927</t>
  </si>
  <si>
    <t>贺延芳</t>
  </si>
  <si>
    <t>202302015422</t>
  </si>
  <si>
    <t>刘凡卫</t>
  </si>
  <si>
    <t>202302024012</t>
  </si>
  <si>
    <t>230036开阳县龙岗镇农林水综合服务中心</t>
  </si>
  <si>
    <t>杨传芝</t>
  </si>
  <si>
    <t>202302014901</t>
  </si>
  <si>
    <t>肖杭</t>
  </si>
  <si>
    <t>202302012232</t>
  </si>
  <si>
    <t>陈果</t>
  </si>
  <si>
    <t>202302021915</t>
  </si>
  <si>
    <t>涂为</t>
  </si>
  <si>
    <t>202302013911</t>
  </si>
  <si>
    <t>李清华</t>
  </si>
  <si>
    <t>202302033501</t>
  </si>
  <si>
    <t>杨倩</t>
  </si>
  <si>
    <t>202302013212</t>
  </si>
  <si>
    <t>230037开阳县龙岗镇综治服务中心</t>
  </si>
  <si>
    <t>唐良宇</t>
  </si>
  <si>
    <t>202302016219</t>
  </si>
  <si>
    <t>陈朝义</t>
  </si>
  <si>
    <t>202302041830</t>
  </si>
  <si>
    <t>戴鑫</t>
  </si>
  <si>
    <t>202302010620</t>
  </si>
  <si>
    <t>230038开阳县楠木渡镇农林水综合服务中心</t>
  </si>
  <si>
    <t>田维友</t>
  </si>
  <si>
    <t>202302012409</t>
  </si>
  <si>
    <t>张靖</t>
  </si>
  <si>
    <t>202302010917</t>
  </si>
  <si>
    <t>冉孝东</t>
  </si>
  <si>
    <t>202302015215</t>
  </si>
  <si>
    <t>230039开阳县楠木渡镇应急工作服务中心</t>
  </si>
  <si>
    <t>田双</t>
  </si>
  <si>
    <t>202302012401</t>
  </si>
  <si>
    <t>李豪</t>
  </si>
  <si>
    <t>202302023931</t>
  </si>
  <si>
    <t>孟开榜</t>
  </si>
  <si>
    <t>202302033427</t>
  </si>
  <si>
    <t>230040开阳县楠木渡镇产业发展服务中心</t>
  </si>
  <si>
    <t>陈进府</t>
  </si>
  <si>
    <t>202302035017</t>
  </si>
  <si>
    <t>雷兴宏</t>
  </si>
  <si>
    <t>202302030502</t>
  </si>
  <si>
    <t>王运玺</t>
  </si>
  <si>
    <t>202302010325</t>
  </si>
  <si>
    <t>230041开阳县南龙乡农林水综合服务中心</t>
  </si>
  <si>
    <t>王凤</t>
  </si>
  <si>
    <t>202302010322</t>
  </si>
  <si>
    <t>张润</t>
  </si>
  <si>
    <t>202302014123</t>
  </si>
  <si>
    <t>张三访</t>
  </si>
  <si>
    <t>202302034102</t>
  </si>
  <si>
    <t>安红</t>
  </si>
  <si>
    <t>202302032405</t>
  </si>
  <si>
    <t>刘旺</t>
  </si>
  <si>
    <t>202302023519</t>
  </si>
  <si>
    <t>程应会</t>
  </si>
  <si>
    <t>202302015130</t>
  </si>
  <si>
    <t>230042开阳县南龙乡党务政务综合服务中心</t>
  </si>
  <si>
    <t>兰艳</t>
  </si>
  <si>
    <t>202302010101</t>
  </si>
  <si>
    <t>王靖</t>
  </si>
  <si>
    <t>202302030212</t>
  </si>
  <si>
    <t>冯文平</t>
  </si>
  <si>
    <t>202302011505</t>
  </si>
  <si>
    <t>230043开阳县禾丰布依族苗族乡党务政务综合服务中心</t>
  </si>
  <si>
    <t>文沁林</t>
  </si>
  <si>
    <t>202302034728</t>
  </si>
  <si>
    <t>李鹏</t>
  </si>
  <si>
    <t>202302012704</t>
  </si>
  <si>
    <t>邓凡</t>
  </si>
  <si>
    <t>202302013812</t>
  </si>
  <si>
    <t>230044开阳县禾丰布依族苗族乡产业发展服务中心</t>
  </si>
  <si>
    <t>徐长峰</t>
  </si>
  <si>
    <t>202302021129</t>
  </si>
  <si>
    <t>吴黔黔</t>
  </si>
  <si>
    <t>202302013004</t>
  </si>
  <si>
    <t>周继发</t>
  </si>
  <si>
    <t>202302011023</t>
  </si>
  <si>
    <t>230045开阳县南江布依族苗族乡党务政务综合服务中心</t>
  </si>
  <si>
    <t>刘顺会</t>
  </si>
  <si>
    <t>202302033831</t>
  </si>
  <si>
    <t>薛林</t>
  </si>
  <si>
    <t>202302016002</t>
  </si>
  <si>
    <t>郑洪进</t>
  </si>
  <si>
    <t>202302024416</t>
  </si>
  <si>
    <t>230046开阳县南江布依族苗族乡产业发展服务中心</t>
  </si>
  <si>
    <t>周贤龙</t>
  </si>
  <si>
    <t>202302034418</t>
  </si>
  <si>
    <t>202302020529</t>
  </si>
  <si>
    <t>张成成</t>
  </si>
  <si>
    <t>202302031415</t>
  </si>
  <si>
    <t>230047开阳县毛云乡党务政务综合服务中心</t>
  </si>
  <si>
    <t>龙崇明</t>
  </si>
  <si>
    <t>202302031906</t>
  </si>
  <si>
    <t>张有义</t>
  </si>
  <si>
    <t>202302014932</t>
  </si>
  <si>
    <t>陆萍</t>
  </si>
  <si>
    <t>202302012804</t>
  </si>
  <si>
    <t>230048开阳县毛云乡农林水综合服务中心</t>
  </si>
  <si>
    <t>王忠标</t>
  </si>
  <si>
    <t>202302033523</t>
  </si>
  <si>
    <t>万涛</t>
  </si>
  <si>
    <t>202302042729</t>
  </si>
  <si>
    <t>罗霞</t>
  </si>
  <si>
    <t>202302016327</t>
  </si>
  <si>
    <t>230049开阳县高寨苗族布依族乡农林水综合服务中心</t>
  </si>
  <si>
    <t>张正坤</t>
  </si>
  <si>
    <t>202302033515</t>
  </si>
  <si>
    <t>张鱼</t>
  </si>
  <si>
    <t>202302022014</t>
  </si>
  <si>
    <t>王心永</t>
  </si>
  <si>
    <t>202302013901</t>
  </si>
  <si>
    <t>张亚</t>
  </si>
  <si>
    <t>202302022720</t>
  </si>
  <si>
    <t>孔德章</t>
  </si>
  <si>
    <t>202302016118</t>
  </si>
  <si>
    <t>陈磊</t>
  </si>
  <si>
    <t>202302042323</t>
  </si>
  <si>
    <t>230050开阳县高寨苗族布依族乡产业发展服务中心</t>
  </si>
  <si>
    <t>石胜峰</t>
  </si>
  <si>
    <t>202302011527</t>
  </si>
  <si>
    <t>顾斌斌</t>
  </si>
  <si>
    <t>202302020128</t>
  </si>
  <si>
    <t>230051开阳县龙水乡产业发展服务中心</t>
  </si>
  <si>
    <t>罗莉梅</t>
  </si>
  <si>
    <t>202302020618</t>
  </si>
  <si>
    <t>黄显贵</t>
  </si>
  <si>
    <t>202302010319</t>
  </si>
  <si>
    <t>张芸</t>
  </si>
  <si>
    <t>202302023120</t>
  </si>
  <si>
    <t>吴汉莲</t>
  </si>
  <si>
    <t>202302032311</t>
  </si>
  <si>
    <t>沙芳</t>
  </si>
  <si>
    <t>202302012724</t>
  </si>
  <si>
    <t>唐松伟</t>
  </si>
  <si>
    <t>202302030122</t>
  </si>
  <si>
    <t>230052开阳县龙水乡综治服务中心</t>
  </si>
  <si>
    <t>陈培安</t>
  </si>
  <si>
    <t>202302022728</t>
  </si>
  <si>
    <t>王恒</t>
  </si>
  <si>
    <t>202302024114</t>
  </si>
  <si>
    <t>罗毅</t>
  </si>
  <si>
    <t>202302023125</t>
  </si>
  <si>
    <t>230053开阳县龙水乡应急工作服务中心</t>
  </si>
  <si>
    <t>任涛</t>
  </si>
  <si>
    <t>202302034902</t>
  </si>
  <si>
    <t>秦天</t>
  </si>
  <si>
    <t>202302034431</t>
  </si>
  <si>
    <t>吴小龙</t>
  </si>
  <si>
    <t>202302014332</t>
  </si>
  <si>
    <t>230054开阳县米坪乡产业发展服务中心</t>
  </si>
  <si>
    <t>张怀明</t>
  </si>
  <si>
    <t>202302013722</t>
  </si>
  <si>
    <t>龙芳</t>
  </si>
  <si>
    <t>202302010609</t>
  </si>
  <si>
    <t>冉光辉</t>
  </si>
  <si>
    <t>202302024827</t>
  </si>
  <si>
    <t>230055开阳县米坪乡应急工作服务中心</t>
  </si>
  <si>
    <t>陈九龙</t>
  </si>
  <si>
    <t>202302020514</t>
  </si>
  <si>
    <t>张磊</t>
  </si>
  <si>
    <t>202302034631</t>
  </si>
  <si>
    <t>李乐</t>
  </si>
  <si>
    <t>202302010531</t>
  </si>
  <si>
    <t>230056开阳县宅吉乡农林水综合服务中心</t>
  </si>
  <si>
    <t>夏夕</t>
  </si>
  <si>
    <t>202302040532</t>
  </si>
  <si>
    <t>文勇飞</t>
  </si>
  <si>
    <t>202302023608</t>
  </si>
  <si>
    <t>侯彩霞</t>
  </si>
  <si>
    <t>202302021525</t>
  </si>
  <si>
    <t>230057开阳县宅吉乡党务政务综合服务中心</t>
  </si>
  <si>
    <t>魏敏</t>
  </si>
  <si>
    <t>202302010510</t>
  </si>
  <si>
    <t>杜和家</t>
  </si>
  <si>
    <t>202302034002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</si>
</sst>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4"/>
  <sheetViews>
    <sheetView showGridLines="0" tabSelected="1" zoomScale="85" zoomScaleNormal="85" workbookViewId="0" topLeftCell="A1">
      <selection activeCell="I6" sqref="I6"/>
    </sheetView>
  </sheetViews>
  <sheetFormatPr defaultColWidth="8.8515625" defaultRowHeight="15"/>
  <cols>
    <col min="1" max="1" width="8.140625" style="0" customWidth="1"/>
    <col min="2" max="2" width="14.57421875" style="0" customWidth="1"/>
    <col min="3" max="3" width="50.57421875" style="0" customWidth="1"/>
    <col min="4" max="4" width="24.7109375" style="0" customWidth="1"/>
    <col min="5" max="5" width="11.28125" style="0" customWidth="1"/>
    <col min="7" max="7" width="11.8515625" style="8" customWidth="1"/>
    <col min="8" max="8" width="11.8515625" style="9" customWidth="1"/>
    <col min="9" max="9" width="12.7109375" style="8" customWidth="1"/>
    <col min="10" max="10" width="10.8515625" style="8" customWidth="1"/>
    <col min="11" max="11" width="10.8515625" style="10" customWidth="1"/>
    <col min="12" max="12" width="9.28125" style="11" customWidth="1"/>
    <col min="13" max="13" width="18.28125" style="11" customWidth="1"/>
  </cols>
  <sheetData>
    <row r="1" spans="1:13" ht="69" customHeight="1">
      <c r="A1" s="12" t="s">
        <v>0</v>
      </c>
      <c r="B1" s="13"/>
      <c r="C1" s="13"/>
      <c r="D1" s="13"/>
      <c r="E1" s="13"/>
      <c r="F1" s="13"/>
      <c r="G1" s="13"/>
      <c r="H1" s="14"/>
      <c r="I1" s="13"/>
      <c r="J1" s="13"/>
      <c r="K1" s="39"/>
      <c r="L1" s="13"/>
      <c r="M1" s="13"/>
    </row>
    <row r="2" spans="1:13" s="1" customFormat="1" ht="57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8" t="s">
        <v>8</v>
      </c>
      <c r="I2" s="17" t="s">
        <v>9</v>
      </c>
      <c r="J2" s="17" t="s">
        <v>10</v>
      </c>
      <c r="K2" s="15" t="s">
        <v>11</v>
      </c>
      <c r="L2" s="16" t="s">
        <v>12</v>
      </c>
      <c r="M2" s="16" t="s">
        <v>13</v>
      </c>
    </row>
    <row r="3" spans="1:13" ht="21" customHeight="1">
      <c r="A3" s="19" t="s">
        <v>14</v>
      </c>
      <c r="B3" s="19" t="s">
        <v>15</v>
      </c>
      <c r="C3" s="19" t="s">
        <v>16</v>
      </c>
      <c r="D3" s="19" t="s">
        <v>17</v>
      </c>
      <c r="E3" s="20">
        <v>1</v>
      </c>
      <c r="F3" s="21">
        <v>90.6</v>
      </c>
      <c r="G3" s="22">
        <f aca="true" t="shared" si="0" ref="G3:G50">ROUND(F3*2/3*0.6,2)</f>
        <v>36.24</v>
      </c>
      <c r="H3" s="23">
        <v>73.2</v>
      </c>
      <c r="I3" s="22">
        <f aca="true" t="shared" si="1" ref="I3:I66">H3*0.4</f>
        <v>29.28</v>
      </c>
      <c r="J3" s="22">
        <f aca="true" t="shared" si="2" ref="J3:J66">G3+I3</f>
        <v>65.52000000000001</v>
      </c>
      <c r="K3" s="40">
        <v>1</v>
      </c>
      <c r="L3" s="41" t="s">
        <v>18</v>
      </c>
      <c r="M3" s="41"/>
    </row>
    <row r="4" spans="1:13" ht="21" customHeight="1">
      <c r="A4" s="19" t="s">
        <v>19</v>
      </c>
      <c r="B4" s="19" t="s">
        <v>20</v>
      </c>
      <c r="C4" s="19"/>
      <c r="D4" s="24"/>
      <c r="E4" s="24"/>
      <c r="F4" s="21">
        <v>82.52</v>
      </c>
      <c r="G4" s="22">
        <f t="shared" si="0"/>
        <v>33.01</v>
      </c>
      <c r="H4" s="23">
        <v>77.4</v>
      </c>
      <c r="I4" s="22">
        <f t="shared" si="1"/>
        <v>30.960000000000004</v>
      </c>
      <c r="J4" s="22">
        <f t="shared" si="2"/>
        <v>63.97</v>
      </c>
      <c r="K4" s="42">
        <v>2</v>
      </c>
      <c r="L4" s="41" t="s">
        <v>21</v>
      </c>
      <c r="M4" s="41"/>
    </row>
    <row r="5" spans="1:13" ht="21" customHeight="1">
      <c r="A5" s="19" t="s">
        <v>22</v>
      </c>
      <c r="B5" s="19" t="s">
        <v>23</v>
      </c>
      <c r="C5" s="19"/>
      <c r="D5" s="24"/>
      <c r="E5" s="24"/>
      <c r="F5" s="21">
        <v>79.98</v>
      </c>
      <c r="G5" s="22">
        <f t="shared" si="0"/>
        <v>31.99</v>
      </c>
      <c r="H5" s="23">
        <v>75.5</v>
      </c>
      <c r="I5" s="22">
        <f t="shared" si="1"/>
        <v>30.200000000000003</v>
      </c>
      <c r="J5" s="22">
        <f t="shared" si="2"/>
        <v>62.19</v>
      </c>
      <c r="K5" s="42">
        <v>3</v>
      </c>
      <c r="L5" s="41" t="s">
        <v>21</v>
      </c>
      <c r="M5" s="41"/>
    </row>
    <row r="6" spans="1:13" ht="21" customHeight="1">
      <c r="A6" s="19" t="s">
        <v>24</v>
      </c>
      <c r="B6" s="19" t="s">
        <v>25</v>
      </c>
      <c r="C6" s="19" t="s">
        <v>26</v>
      </c>
      <c r="D6" s="19" t="s">
        <v>27</v>
      </c>
      <c r="E6" s="20">
        <v>1</v>
      </c>
      <c r="F6" s="21">
        <v>111.14</v>
      </c>
      <c r="G6" s="22">
        <f t="shared" si="0"/>
        <v>44.46</v>
      </c>
      <c r="H6" s="23">
        <v>80.7</v>
      </c>
      <c r="I6" s="22">
        <f t="shared" si="1"/>
        <v>32.28</v>
      </c>
      <c r="J6" s="22">
        <f t="shared" si="2"/>
        <v>76.74000000000001</v>
      </c>
      <c r="K6" s="42">
        <v>1</v>
      </c>
      <c r="L6" s="41" t="s">
        <v>18</v>
      </c>
      <c r="M6" s="41"/>
    </row>
    <row r="7" spans="1:13" ht="21" customHeight="1">
      <c r="A7" s="19" t="s">
        <v>28</v>
      </c>
      <c r="B7" s="19" t="s">
        <v>29</v>
      </c>
      <c r="C7" s="24"/>
      <c r="D7" s="24"/>
      <c r="E7" s="24"/>
      <c r="F7" s="21">
        <v>100.84</v>
      </c>
      <c r="G7" s="22">
        <f t="shared" si="0"/>
        <v>40.34</v>
      </c>
      <c r="H7" s="23">
        <v>77.6</v>
      </c>
      <c r="I7" s="22">
        <f t="shared" si="1"/>
        <v>31.04</v>
      </c>
      <c r="J7" s="22">
        <f t="shared" si="2"/>
        <v>71.38</v>
      </c>
      <c r="K7" s="42">
        <v>2</v>
      </c>
      <c r="L7" s="41" t="s">
        <v>21</v>
      </c>
      <c r="M7" s="41"/>
    </row>
    <row r="8" spans="1:13" ht="21" customHeight="1">
      <c r="A8" s="19" t="s">
        <v>30</v>
      </c>
      <c r="B8" s="19" t="s">
        <v>31</v>
      </c>
      <c r="C8" s="24"/>
      <c r="D8" s="24"/>
      <c r="E8" s="24"/>
      <c r="F8" s="21">
        <v>98.94</v>
      </c>
      <c r="G8" s="22">
        <f t="shared" si="0"/>
        <v>39.58</v>
      </c>
      <c r="H8" s="23">
        <v>74</v>
      </c>
      <c r="I8" s="22">
        <f t="shared" si="1"/>
        <v>29.6</v>
      </c>
      <c r="J8" s="22">
        <f t="shared" si="2"/>
        <v>69.18</v>
      </c>
      <c r="K8" s="42">
        <v>3</v>
      </c>
      <c r="L8" s="41" t="s">
        <v>21</v>
      </c>
      <c r="M8" s="41"/>
    </row>
    <row r="9" spans="1:13" ht="21" customHeight="1">
      <c r="A9" s="19" t="s">
        <v>32</v>
      </c>
      <c r="B9" s="19" t="s">
        <v>33</v>
      </c>
      <c r="C9" s="19" t="s">
        <v>34</v>
      </c>
      <c r="D9" s="19" t="s">
        <v>17</v>
      </c>
      <c r="E9" s="20">
        <v>1</v>
      </c>
      <c r="F9" s="21">
        <v>114.38</v>
      </c>
      <c r="G9" s="22">
        <f t="shared" si="0"/>
        <v>45.75</v>
      </c>
      <c r="H9" s="23">
        <v>76.4</v>
      </c>
      <c r="I9" s="22">
        <f t="shared" si="1"/>
        <v>30.560000000000002</v>
      </c>
      <c r="J9" s="22">
        <f t="shared" si="2"/>
        <v>76.31</v>
      </c>
      <c r="K9" s="42">
        <v>1</v>
      </c>
      <c r="L9" s="41" t="s">
        <v>18</v>
      </c>
      <c r="M9" s="41"/>
    </row>
    <row r="10" spans="1:13" ht="21" customHeight="1">
      <c r="A10" s="19" t="s">
        <v>35</v>
      </c>
      <c r="B10" s="19" t="s">
        <v>36</v>
      </c>
      <c r="C10" s="24"/>
      <c r="D10" s="24"/>
      <c r="E10" s="24"/>
      <c r="F10" s="21">
        <v>94.18</v>
      </c>
      <c r="G10" s="22">
        <f t="shared" si="0"/>
        <v>37.67</v>
      </c>
      <c r="H10" s="23">
        <v>78.04</v>
      </c>
      <c r="I10" s="22">
        <f t="shared" si="1"/>
        <v>31.216000000000005</v>
      </c>
      <c r="J10" s="22">
        <f t="shared" si="2"/>
        <v>68.88600000000001</v>
      </c>
      <c r="K10" s="42">
        <v>2</v>
      </c>
      <c r="L10" s="41" t="s">
        <v>21</v>
      </c>
      <c r="M10" s="41"/>
    </row>
    <row r="11" spans="1:13" s="2" customFormat="1" ht="21" customHeight="1">
      <c r="A11" s="19" t="s">
        <v>37</v>
      </c>
      <c r="B11" s="19" t="s">
        <v>38</v>
      </c>
      <c r="C11" s="24"/>
      <c r="D11" s="24"/>
      <c r="E11" s="24"/>
      <c r="F11" s="21">
        <v>92.76</v>
      </c>
      <c r="G11" s="22">
        <f t="shared" si="0"/>
        <v>37.1</v>
      </c>
      <c r="H11" s="23">
        <v>77.4</v>
      </c>
      <c r="I11" s="22">
        <f t="shared" si="1"/>
        <v>30.960000000000004</v>
      </c>
      <c r="J11" s="22">
        <f t="shared" si="2"/>
        <v>68.06</v>
      </c>
      <c r="K11" s="42">
        <v>3</v>
      </c>
      <c r="L11" s="41" t="s">
        <v>21</v>
      </c>
      <c r="M11" s="43"/>
    </row>
    <row r="12" spans="1:13" s="3" customFormat="1" ht="33" customHeight="1">
      <c r="A12" s="25" t="s">
        <v>39</v>
      </c>
      <c r="B12" s="25" t="s">
        <v>40</v>
      </c>
      <c r="C12" s="25" t="s">
        <v>41</v>
      </c>
      <c r="D12" s="25" t="s">
        <v>17</v>
      </c>
      <c r="E12" s="26">
        <v>2</v>
      </c>
      <c r="F12" s="27">
        <v>116.6</v>
      </c>
      <c r="G12" s="23">
        <f t="shared" si="0"/>
        <v>46.64</v>
      </c>
      <c r="H12" s="23">
        <v>79.04</v>
      </c>
      <c r="I12" s="44">
        <f t="shared" si="1"/>
        <v>31.616000000000003</v>
      </c>
      <c r="J12" s="44">
        <f t="shared" si="2"/>
        <v>78.256</v>
      </c>
      <c r="K12" s="45">
        <v>1</v>
      </c>
      <c r="L12" s="41" t="s">
        <v>18</v>
      </c>
      <c r="M12" s="46" t="s">
        <v>42</v>
      </c>
    </row>
    <row r="13" spans="1:13" s="3" customFormat="1" ht="33" customHeight="1">
      <c r="A13" s="25" t="s">
        <v>43</v>
      </c>
      <c r="B13" s="25" t="s">
        <v>44</v>
      </c>
      <c r="C13" s="28"/>
      <c r="D13" s="28"/>
      <c r="E13" s="28"/>
      <c r="F13" s="27">
        <v>114.16</v>
      </c>
      <c r="G13" s="23">
        <f t="shared" si="0"/>
        <v>45.66</v>
      </c>
      <c r="H13" s="23">
        <v>77.6</v>
      </c>
      <c r="I13" s="44">
        <f t="shared" si="1"/>
        <v>31.04</v>
      </c>
      <c r="J13" s="44">
        <f t="shared" si="2"/>
        <v>76.69999999999999</v>
      </c>
      <c r="K13" s="45">
        <v>2</v>
      </c>
      <c r="L13" s="41" t="s">
        <v>18</v>
      </c>
      <c r="M13" s="46" t="s">
        <v>42</v>
      </c>
    </row>
    <row r="14" spans="1:13" s="4" customFormat="1" ht="21" customHeight="1">
      <c r="A14" s="25" t="s">
        <v>45</v>
      </c>
      <c r="B14" s="25" t="s">
        <v>46</v>
      </c>
      <c r="C14" s="28"/>
      <c r="D14" s="28"/>
      <c r="E14" s="28"/>
      <c r="F14" s="27">
        <v>116.76</v>
      </c>
      <c r="G14" s="23">
        <f t="shared" si="0"/>
        <v>46.7</v>
      </c>
      <c r="H14" s="23">
        <v>74.44</v>
      </c>
      <c r="I14" s="44">
        <f t="shared" si="1"/>
        <v>29.776</v>
      </c>
      <c r="J14" s="44">
        <f t="shared" si="2"/>
        <v>76.476</v>
      </c>
      <c r="K14" s="45">
        <v>3</v>
      </c>
      <c r="L14" s="41" t="s">
        <v>21</v>
      </c>
      <c r="M14" s="43"/>
    </row>
    <row r="15" spans="1:13" s="4" customFormat="1" ht="21" customHeight="1">
      <c r="A15" s="25" t="s">
        <v>47</v>
      </c>
      <c r="B15" s="25" t="s">
        <v>48</v>
      </c>
      <c r="C15" s="28"/>
      <c r="D15" s="28"/>
      <c r="E15" s="28"/>
      <c r="F15" s="27">
        <v>111.2</v>
      </c>
      <c r="G15" s="23">
        <f t="shared" si="0"/>
        <v>44.48</v>
      </c>
      <c r="H15" s="23">
        <v>69.4</v>
      </c>
      <c r="I15" s="44">
        <f t="shared" si="1"/>
        <v>27.760000000000005</v>
      </c>
      <c r="J15" s="44">
        <f t="shared" si="2"/>
        <v>72.24000000000001</v>
      </c>
      <c r="K15" s="45">
        <v>4</v>
      </c>
      <c r="L15" s="41" t="s">
        <v>21</v>
      </c>
      <c r="M15" s="43"/>
    </row>
    <row r="16" spans="1:13" s="4" customFormat="1" ht="21" customHeight="1">
      <c r="A16" s="25" t="s">
        <v>49</v>
      </c>
      <c r="B16" s="25" t="s">
        <v>50</v>
      </c>
      <c r="C16" s="28"/>
      <c r="D16" s="28"/>
      <c r="E16" s="28"/>
      <c r="F16" s="27">
        <v>96.66</v>
      </c>
      <c r="G16" s="23">
        <f t="shared" si="0"/>
        <v>38.66</v>
      </c>
      <c r="H16" s="23">
        <v>78.98</v>
      </c>
      <c r="I16" s="44">
        <f t="shared" si="1"/>
        <v>31.592000000000002</v>
      </c>
      <c r="J16" s="44">
        <f t="shared" si="2"/>
        <v>70.252</v>
      </c>
      <c r="K16" s="45">
        <v>5</v>
      </c>
      <c r="L16" s="41" t="s">
        <v>21</v>
      </c>
      <c r="M16" s="43"/>
    </row>
    <row r="17" spans="1:13" ht="21" customHeight="1">
      <c r="A17" s="19" t="s">
        <v>51</v>
      </c>
      <c r="B17" s="19" t="s">
        <v>52</v>
      </c>
      <c r="C17" s="19" t="s">
        <v>53</v>
      </c>
      <c r="D17" s="19" t="s">
        <v>17</v>
      </c>
      <c r="E17" s="20">
        <v>1</v>
      </c>
      <c r="F17" s="21">
        <v>98.68</v>
      </c>
      <c r="G17" s="22">
        <f t="shared" si="0"/>
        <v>39.47</v>
      </c>
      <c r="H17" s="23">
        <v>80.58</v>
      </c>
      <c r="I17" s="22">
        <f t="shared" si="1"/>
        <v>32.232</v>
      </c>
      <c r="J17" s="22">
        <f t="shared" si="2"/>
        <v>71.702</v>
      </c>
      <c r="K17" s="42">
        <v>1</v>
      </c>
      <c r="L17" s="41" t="s">
        <v>18</v>
      </c>
      <c r="M17" s="41"/>
    </row>
    <row r="18" spans="1:13" ht="21" customHeight="1">
      <c r="A18" s="19" t="s">
        <v>54</v>
      </c>
      <c r="B18" s="19" t="s">
        <v>55</v>
      </c>
      <c r="C18" s="24"/>
      <c r="D18" s="24"/>
      <c r="E18" s="24"/>
      <c r="F18" s="21">
        <v>92.3</v>
      </c>
      <c r="G18" s="22">
        <f t="shared" si="0"/>
        <v>36.92</v>
      </c>
      <c r="H18" s="23">
        <v>82</v>
      </c>
      <c r="I18" s="22">
        <f t="shared" si="1"/>
        <v>32.800000000000004</v>
      </c>
      <c r="J18" s="22">
        <f t="shared" si="2"/>
        <v>69.72</v>
      </c>
      <c r="K18" s="42">
        <v>2</v>
      </c>
      <c r="L18" s="41" t="s">
        <v>21</v>
      </c>
      <c r="M18" s="41"/>
    </row>
    <row r="19" spans="1:13" ht="21" customHeight="1">
      <c r="A19" s="19" t="s">
        <v>56</v>
      </c>
      <c r="B19" s="19" t="s">
        <v>57</v>
      </c>
      <c r="C19" s="24"/>
      <c r="D19" s="24"/>
      <c r="E19" s="24"/>
      <c r="F19" s="21">
        <v>91.86</v>
      </c>
      <c r="G19" s="22">
        <f t="shared" si="0"/>
        <v>36.74</v>
      </c>
      <c r="H19" s="23">
        <v>77.12</v>
      </c>
      <c r="I19" s="22">
        <f t="shared" si="1"/>
        <v>30.848000000000003</v>
      </c>
      <c r="J19" s="22">
        <f t="shared" si="2"/>
        <v>67.58800000000001</v>
      </c>
      <c r="K19" s="42">
        <v>3</v>
      </c>
      <c r="L19" s="41" t="s">
        <v>21</v>
      </c>
      <c r="M19" s="41"/>
    </row>
    <row r="20" spans="1:13" ht="21" customHeight="1">
      <c r="A20" s="19" t="s">
        <v>58</v>
      </c>
      <c r="B20" s="19" t="s">
        <v>59</v>
      </c>
      <c r="C20" s="19" t="s">
        <v>60</v>
      </c>
      <c r="D20" s="19" t="s">
        <v>27</v>
      </c>
      <c r="E20" s="20">
        <v>2</v>
      </c>
      <c r="F20" s="21">
        <v>93.86</v>
      </c>
      <c r="G20" s="22">
        <f t="shared" si="0"/>
        <v>37.54</v>
      </c>
      <c r="H20" s="23">
        <v>80.1</v>
      </c>
      <c r="I20" s="22">
        <f t="shared" si="1"/>
        <v>32.04</v>
      </c>
      <c r="J20" s="22">
        <f t="shared" si="2"/>
        <v>69.58</v>
      </c>
      <c r="K20" s="42">
        <v>1</v>
      </c>
      <c r="L20" s="41" t="s">
        <v>18</v>
      </c>
      <c r="M20" s="41"/>
    </row>
    <row r="21" spans="1:13" ht="21" customHeight="1">
      <c r="A21" s="19" t="s">
        <v>61</v>
      </c>
      <c r="B21" s="19" t="s">
        <v>62</v>
      </c>
      <c r="C21" s="24"/>
      <c r="D21" s="24"/>
      <c r="E21" s="24"/>
      <c r="F21" s="21">
        <v>91.12</v>
      </c>
      <c r="G21" s="22">
        <f t="shared" si="0"/>
        <v>36.45</v>
      </c>
      <c r="H21" s="23">
        <v>82.2</v>
      </c>
      <c r="I21" s="22">
        <f t="shared" si="1"/>
        <v>32.88</v>
      </c>
      <c r="J21" s="22">
        <f t="shared" si="2"/>
        <v>69.33000000000001</v>
      </c>
      <c r="K21" s="42">
        <v>2</v>
      </c>
      <c r="L21" s="41" t="s">
        <v>18</v>
      </c>
      <c r="M21" s="41"/>
    </row>
    <row r="22" spans="1:13" ht="21" customHeight="1">
      <c r="A22" s="19" t="s">
        <v>63</v>
      </c>
      <c r="B22" s="19" t="s">
        <v>64</v>
      </c>
      <c r="C22" s="24"/>
      <c r="D22" s="24"/>
      <c r="E22" s="24"/>
      <c r="F22" s="21">
        <v>92.56</v>
      </c>
      <c r="G22" s="22">
        <f t="shared" si="0"/>
        <v>37.02</v>
      </c>
      <c r="H22" s="23">
        <v>79.4</v>
      </c>
      <c r="I22" s="22">
        <f t="shared" si="1"/>
        <v>31.760000000000005</v>
      </c>
      <c r="J22" s="22">
        <f t="shared" si="2"/>
        <v>68.78</v>
      </c>
      <c r="K22" s="42">
        <v>3</v>
      </c>
      <c r="L22" s="41" t="s">
        <v>21</v>
      </c>
      <c r="M22" s="41"/>
    </row>
    <row r="23" spans="1:13" ht="21" customHeight="1">
      <c r="A23" s="19" t="s">
        <v>65</v>
      </c>
      <c r="B23" s="19" t="s">
        <v>66</v>
      </c>
      <c r="C23" s="24"/>
      <c r="D23" s="24"/>
      <c r="E23" s="24"/>
      <c r="F23" s="21">
        <v>92.24</v>
      </c>
      <c r="G23" s="22">
        <f t="shared" si="0"/>
        <v>36.9</v>
      </c>
      <c r="H23" s="23">
        <v>75.4</v>
      </c>
      <c r="I23" s="22">
        <f t="shared" si="1"/>
        <v>30.160000000000004</v>
      </c>
      <c r="J23" s="22">
        <f t="shared" si="2"/>
        <v>67.06</v>
      </c>
      <c r="K23" s="42">
        <v>4</v>
      </c>
      <c r="L23" s="41" t="s">
        <v>21</v>
      </c>
      <c r="M23" s="41"/>
    </row>
    <row r="24" spans="1:13" ht="21" customHeight="1">
      <c r="A24" s="19" t="s">
        <v>67</v>
      </c>
      <c r="B24" s="19" t="s">
        <v>68</v>
      </c>
      <c r="C24" s="24"/>
      <c r="D24" s="24"/>
      <c r="E24" s="24"/>
      <c r="F24" s="21">
        <v>90.24</v>
      </c>
      <c r="G24" s="22">
        <f t="shared" si="0"/>
        <v>36.1</v>
      </c>
      <c r="H24" s="23">
        <v>75.14</v>
      </c>
      <c r="I24" s="22">
        <f t="shared" si="1"/>
        <v>30.056</v>
      </c>
      <c r="J24" s="22">
        <f t="shared" si="2"/>
        <v>66.156</v>
      </c>
      <c r="K24" s="42">
        <v>5</v>
      </c>
      <c r="L24" s="41" t="s">
        <v>21</v>
      </c>
      <c r="M24" s="41"/>
    </row>
    <row r="25" spans="1:13" ht="31.5" customHeight="1">
      <c r="A25" s="19" t="s">
        <v>69</v>
      </c>
      <c r="B25" s="19" t="s">
        <v>70</v>
      </c>
      <c r="C25" s="24"/>
      <c r="D25" s="24"/>
      <c r="E25" s="24"/>
      <c r="F25" s="21">
        <v>89.28</v>
      </c>
      <c r="G25" s="22">
        <f t="shared" si="0"/>
        <v>35.71</v>
      </c>
      <c r="H25" s="23">
        <v>75.3</v>
      </c>
      <c r="I25" s="22">
        <f t="shared" si="1"/>
        <v>30.12</v>
      </c>
      <c r="J25" s="22">
        <f t="shared" si="2"/>
        <v>65.83</v>
      </c>
      <c r="K25" s="42">
        <v>6</v>
      </c>
      <c r="L25" s="41" t="s">
        <v>21</v>
      </c>
      <c r="M25" s="41"/>
    </row>
    <row r="26" spans="1:13" ht="28.5" customHeight="1">
      <c r="A26" s="19" t="s">
        <v>71</v>
      </c>
      <c r="B26" s="19" t="s">
        <v>72</v>
      </c>
      <c r="C26" s="19" t="s">
        <v>73</v>
      </c>
      <c r="D26" s="19" t="s">
        <v>27</v>
      </c>
      <c r="E26" s="20">
        <v>1</v>
      </c>
      <c r="F26" s="21">
        <v>91.06</v>
      </c>
      <c r="G26" s="22">
        <f t="shared" si="0"/>
        <v>36.42</v>
      </c>
      <c r="H26" s="23">
        <v>77.7</v>
      </c>
      <c r="I26" s="22">
        <f t="shared" si="1"/>
        <v>31.080000000000002</v>
      </c>
      <c r="J26" s="22">
        <f t="shared" si="2"/>
        <v>67.5</v>
      </c>
      <c r="K26" s="42">
        <v>1</v>
      </c>
      <c r="L26" s="41" t="s">
        <v>18</v>
      </c>
      <c r="M26" s="41"/>
    </row>
    <row r="27" spans="1:13" ht="28.5" customHeight="1">
      <c r="A27" s="19" t="s">
        <v>74</v>
      </c>
      <c r="B27" s="19" t="s">
        <v>75</v>
      </c>
      <c r="C27" s="24"/>
      <c r="D27" s="24"/>
      <c r="E27" s="24"/>
      <c r="F27" s="21">
        <v>92.6</v>
      </c>
      <c r="G27" s="22">
        <f t="shared" si="0"/>
        <v>37.04</v>
      </c>
      <c r="H27" s="23">
        <v>76</v>
      </c>
      <c r="I27" s="22">
        <f t="shared" si="1"/>
        <v>30.400000000000002</v>
      </c>
      <c r="J27" s="22">
        <f t="shared" si="2"/>
        <v>67.44</v>
      </c>
      <c r="K27" s="42">
        <v>2</v>
      </c>
      <c r="L27" s="41" t="s">
        <v>21</v>
      </c>
      <c r="M27" s="41"/>
    </row>
    <row r="28" spans="1:13" ht="28.5" customHeight="1">
      <c r="A28" s="19" t="s">
        <v>76</v>
      </c>
      <c r="B28" s="19" t="s">
        <v>77</v>
      </c>
      <c r="C28" s="24"/>
      <c r="D28" s="24"/>
      <c r="E28" s="24"/>
      <c r="F28" s="21">
        <v>91.6</v>
      </c>
      <c r="G28" s="22">
        <f t="shared" si="0"/>
        <v>36.64</v>
      </c>
      <c r="H28" s="23">
        <v>76.3</v>
      </c>
      <c r="I28" s="22">
        <f t="shared" si="1"/>
        <v>30.52</v>
      </c>
      <c r="J28" s="22">
        <f t="shared" si="2"/>
        <v>67.16</v>
      </c>
      <c r="K28" s="42">
        <v>3</v>
      </c>
      <c r="L28" s="41" t="s">
        <v>21</v>
      </c>
      <c r="M28" s="41"/>
    </row>
    <row r="29" spans="1:13" s="5" customFormat="1" ht="21" customHeight="1">
      <c r="A29" s="29" t="s">
        <v>78</v>
      </c>
      <c r="B29" s="29" t="s">
        <v>79</v>
      </c>
      <c r="C29" s="29" t="s">
        <v>80</v>
      </c>
      <c r="D29" s="29" t="s">
        <v>17</v>
      </c>
      <c r="E29" s="30">
        <v>1</v>
      </c>
      <c r="F29" s="31">
        <v>96.08</v>
      </c>
      <c r="G29" s="32">
        <f t="shared" si="0"/>
        <v>38.43</v>
      </c>
      <c r="H29" s="33">
        <v>82.4</v>
      </c>
      <c r="I29" s="22">
        <f t="shared" si="1"/>
        <v>32.96</v>
      </c>
      <c r="J29" s="22">
        <f t="shared" si="2"/>
        <v>71.39</v>
      </c>
      <c r="K29" s="42">
        <v>1</v>
      </c>
      <c r="L29" s="41" t="s">
        <v>18</v>
      </c>
      <c r="M29" s="47"/>
    </row>
    <row r="30" spans="1:13" s="5" customFormat="1" ht="21" customHeight="1">
      <c r="A30" s="29" t="s">
        <v>81</v>
      </c>
      <c r="B30" s="29" t="s">
        <v>82</v>
      </c>
      <c r="C30" s="34"/>
      <c r="D30" s="34"/>
      <c r="E30" s="34"/>
      <c r="F30" s="31">
        <v>92.2</v>
      </c>
      <c r="G30" s="32">
        <f t="shared" si="0"/>
        <v>36.88</v>
      </c>
      <c r="H30" s="33">
        <v>77</v>
      </c>
      <c r="I30" s="22">
        <f t="shared" si="1"/>
        <v>30.8</v>
      </c>
      <c r="J30" s="22">
        <f t="shared" si="2"/>
        <v>67.68</v>
      </c>
      <c r="K30" s="42">
        <v>2</v>
      </c>
      <c r="L30" s="41" t="s">
        <v>21</v>
      </c>
      <c r="M30" s="47"/>
    </row>
    <row r="31" spans="1:13" s="5" customFormat="1" ht="21" customHeight="1">
      <c r="A31" s="29" t="s">
        <v>83</v>
      </c>
      <c r="B31" s="29" t="s">
        <v>84</v>
      </c>
      <c r="C31" s="34"/>
      <c r="D31" s="34"/>
      <c r="E31" s="34"/>
      <c r="F31" s="31">
        <v>93.6</v>
      </c>
      <c r="G31" s="32">
        <f t="shared" si="0"/>
        <v>37.44</v>
      </c>
      <c r="H31" s="33">
        <v>74.8</v>
      </c>
      <c r="I31" s="22">
        <f t="shared" si="1"/>
        <v>29.92</v>
      </c>
      <c r="J31" s="22">
        <f t="shared" si="2"/>
        <v>67.36</v>
      </c>
      <c r="K31" s="42">
        <v>3</v>
      </c>
      <c r="L31" s="41" t="s">
        <v>21</v>
      </c>
      <c r="M31" s="47"/>
    </row>
    <row r="32" spans="1:13" s="5" customFormat="1" ht="24" customHeight="1">
      <c r="A32" s="29" t="s">
        <v>85</v>
      </c>
      <c r="B32" s="29" t="s">
        <v>86</v>
      </c>
      <c r="C32" s="29" t="s">
        <v>80</v>
      </c>
      <c r="D32" s="29" t="s">
        <v>87</v>
      </c>
      <c r="E32" s="35">
        <v>1</v>
      </c>
      <c r="F32" s="31">
        <v>113</v>
      </c>
      <c r="G32" s="32">
        <f t="shared" si="0"/>
        <v>45.2</v>
      </c>
      <c r="H32" s="33">
        <v>87.4</v>
      </c>
      <c r="I32" s="22">
        <f t="shared" si="1"/>
        <v>34.96</v>
      </c>
      <c r="J32" s="22">
        <f t="shared" si="2"/>
        <v>80.16</v>
      </c>
      <c r="K32" s="42">
        <v>1</v>
      </c>
      <c r="L32" s="41" t="s">
        <v>18</v>
      </c>
      <c r="M32" s="47"/>
    </row>
    <row r="33" spans="1:13" s="5" customFormat="1" ht="24" customHeight="1">
      <c r="A33" s="29" t="s">
        <v>88</v>
      </c>
      <c r="B33" s="29" t="s">
        <v>89</v>
      </c>
      <c r="C33" s="34"/>
      <c r="D33" s="34"/>
      <c r="E33" s="34"/>
      <c r="F33" s="31">
        <v>112.2</v>
      </c>
      <c r="G33" s="32">
        <f t="shared" si="0"/>
        <v>44.88</v>
      </c>
      <c r="H33" s="33">
        <v>83.8</v>
      </c>
      <c r="I33" s="22">
        <f t="shared" si="1"/>
        <v>33.52</v>
      </c>
      <c r="J33" s="22">
        <f t="shared" si="2"/>
        <v>78.4</v>
      </c>
      <c r="K33" s="42">
        <v>2</v>
      </c>
      <c r="L33" s="41" t="s">
        <v>21</v>
      </c>
      <c r="M33" s="47"/>
    </row>
    <row r="34" spans="1:13" s="5" customFormat="1" ht="24" customHeight="1">
      <c r="A34" s="29" t="s">
        <v>90</v>
      </c>
      <c r="B34" s="29" t="s">
        <v>91</v>
      </c>
      <c r="C34" s="34"/>
      <c r="D34" s="34"/>
      <c r="E34" s="34"/>
      <c r="F34" s="31">
        <v>113.32</v>
      </c>
      <c r="G34" s="32">
        <f t="shared" si="0"/>
        <v>45.33</v>
      </c>
      <c r="H34" s="33">
        <v>81.6</v>
      </c>
      <c r="I34" s="22">
        <f t="shared" si="1"/>
        <v>32.64</v>
      </c>
      <c r="J34" s="22">
        <f t="shared" si="2"/>
        <v>77.97</v>
      </c>
      <c r="K34" s="42">
        <v>3</v>
      </c>
      <c r="L34" s="41" t="s">
        <v>21</v>
      </c>
      <c r="M34" s="47"/>
    </row>
    <row r="35" spans="1:13" s="5" customFormat="1" ht="21" customHeight="1">
      <c r="A35" s="29" t="s">
        <v>92</v>
      </c>
      <c r="B35" s="29" t="s">
        <v>93</v>
      </c>
      <c r="C35" s="29" t="s">
        <v>94</v>
      </c>
      <c r="D35" s="29" t="s">
        <v>27</v>
      </c>
      <c r="E35" s="35">
        <v>1</v>
      </c>
      <c r="F35" s="31">
        <v>90.08</v>
      </c>
      <c r="G35" s="32">
        <f t="shared" si="0"/>
        <v>36.03</v>
      </c>
      <c r="H35" s="33">
        <v>84.8</v>
      </c>
      <c r="I35" s="22">
        <f t="shared" si="1"/>
        <v>33.92</v>
      </c>
      <c r="J35" s="22">
        <f t="shared" si="2"/>
        <v>69.95</v>
      </c>
      <c r="K35" s="42">
        <v>1</v>
      </c>
      <c r="L35" s="41" t="s">
        <v>18</v>
      </c>
      <c r="M35" s="47"/>
    </row>
    <row r="36" spans="1:13" s="6" customFormat="1" ht="21" customHeight="1">
      <c r="A36" s="36" t="s">
        <v>95</v>
      </c>
      <c r="B36" s="36" t="s">
        <v>96</v>
      </c>
      <c r="C36" s="37"/>
      <c r="D36" s="37"/>
      <c r="E36" s="37"/>
      <c r="F36" s="38">
        <v>86.36</v>
      </c>
      <c r="G36" s="33">
        <f t="shared" si="0"/>
        <v>34.54</v>
      </c>
      <c r="H36" s="33">
        <v>71.6</v>
      </c>
      <c r="I36" s="23">
        <f t="shared" si="1"/>
        <v>28.64</v>
      </c>
      <c r="J36" s="23">
        <f t="shared" si="2"/>
        <v>63.18</v>
      </c>
      <c r="K36" s="48">
        <v>2</v>
      </c>
      <c r="L36" s="43" t="s">
        <v>21</v>
      </c>
      <c r="M36" s="49"/>
    </row>
    <row r="37" spans="1:13" s="5" customFormat="1" ht="21" customHeight="1">
      <c r="A37" s="29" t="s">
        <v>97</v>
      </c>
      <c r="B37" s="29" t="s">
        <v>98</v>
      </c>
      <c r="C37" s="34"/>
      <c r="D37" s="34"/>
      <c r="E37" s="34"/>
      <c r="F37" s="31">
        <v>87.16</v>
      </c>
      <c r="G37" s="32">
        <f t="shared" si="0"/>
        <v>34.86</v>
      </c>
      <c r="H37" s="33">
        <v>0</v>
      </c>
      <c r="I37" s="22">
        <f t="shared" si="1"/>
        <v>0</v>
      </c>
      <c r="J37" s="22">
        <f t="shared" si="2"/>
        <v>34.86</v>
      </c>
      <c r="K37" s="42">
        <v>3</v>
      </c>
      <c r="L37" s="41" t="s">
        <v>21</v>
      </c>
      <c r="M37" s="47" t="s">
        <v>99</v>
      </c>
    </row>
    <row r="38" spans="1:13" s="5" customFormat="1" ht="18" customHeight="1">
      <c r="A38" s="29" t="s">
        <v>100</v>
      </c>
      <c r="B38" s="29" t="s">
        <v>101</v>
      </c>
      <c r="C38" s="29" t="s">
        <v>102</v>
      </c>
      <c r="D38" s="29" t="s">
        <v>27</v>
      </c>
      <c r="E38" s="30">
        <v>1</v>
      </c>
      <c r="F38" s="31">
        <v>63.2</v>
      </c>
      <c r="G38" s="32">
        <f t="shared" si="0"/>
        <v>25.28</v>
      </c>
      <c r="H38" s="33">
        <v>74.4</v>
      </c>
      <c r="I38" s="22">
        <f t="shared" si="1"/>
        <v>29.760000000000005</v>
      </c>
      <c r="J38" s="22">
        <f t="shared" si="2"/>
        <v>55.040000000000006</v>
      </c>
      <c r="K38" s="42">
        <v>1</v>
      </c>
      <c r="L38" s="41" t="s">
        <v>18</v>
      </c>
      <c r="M38" s="47"/>
    </row>
    <row r="39" spans="1:13" s="5" customFormat="1" ht="18" customHeight="1">
      <c r="A39" s="29" t="s">
        <v>103</v>
      </c>
      <c r="B39" s="29" t="s">
        <v>104</v>
      </c>
      <c r="C39" s="34"/>
      <c r="D39" s="34"/>
      <c r="E39" s="34"/>
      <c r="F39" s="31">
        <v>58.88</v>
      </c>
      <c r="G39" s="32">
        <f t="shared" si="0"/>
        <v>23.55</v>
      </c>
      <c r="H39" s="33">
        <v>74.2</v>
      </c>
      <c r="I39" s="22">
        <f t="shared" si="1"/>
        <v>29.680000000000003</v>
      </c>
      <c r="J39" s="22">
        <f t="shared" si="2"/>
        <v>53.230000000000004</v>
      </c>
      <c r="K39" s="42">
        <v>2</v>
      </c>
      <c r="L39" s="41" t="s">
        <v>21</v>
      </c>
      <c r="M39" s="47"/>
    </row>
    <row r="40" spans="1:13" s="5" customFormat="1" ht="18" customHeight="1">
      <c r="A40" s="29" t="s">
        <v>105</v>
      </c>
      <c r="B40" s="29" t="s">
        <v>106</v>
      </c>
      <c r="C40" s="34"/>
      <c r="D40" s="34"/>
      <c r="E40" s="34"/>
      <c r="F40" s="31">
        <v>56.94</v>
      </c>
      <c r="G40" s="32">
        <f t="shared" si="0"/>
        <v>22.78</v>
      </c>
      <c r="H40" s="33">
        <v>0</v>
      </c>
      <c r="I40" s="22">
        <f t="shared" si="1"/>
        <v>0</v>
      </c>
      <c r="J40" s="22">
        <f t="shared" si="2"/>
        <v>22.78</v>
      </c>
      <c r="K40" s="42">
        <v>3</v>
      </c>
      <c r="L40" s="41" t="s">
        <v>21</v>
      </c>
      <c r="M40" s="47" t="s">
        <v>99</v>
      </c>
    </row>
    <row r="41" spans="1:13" s="5" customFormat="1" ht="21" customHeight="1">
      <c r="A41" s="29" t="s">
        <v>107</v>
      </c>
      <c r="B41" s="29" t="s">
        <v>108</v>
      </c>
      <c r="C41" s="29" t="s">
        <v>102</v>
      </c>
      <c r="D41" s="29" t="s">
        <v>109</v>
      </c>
      <c r="E41" s="35">
        <v>2</v>
      </c>
      <c r="F41" s="31">
        <v>82.36</v>
      </c>
      <c r="G41" s="32">
        <f t="shared" si="0"/>
        <v>32.94</v>
      </c>
      <c r="H41" s="33">
        <v>78.6</v>
      </c>
      <c r="I41" s="22">
        <f t="shared" si="1"/>
        <v>31.439999999999998</v>
      </c>
      <c r="J41" s="22">
        <f t="shared" si="2"/>
        <v>64.38</v>
      </c>
      <c r="K41" s="42">
        <v>1</v>
      </c>
      <c r="L41" s="41" t="s">
        <v>18</v>
      </c>
      <c r="M41" s="47"/>
    </row>
    <row r="42" spans="1:13" s="5" customFormat="1" ht="21" customHeight="1">
      <c r="A42" s="29" t="s">
        <v>110</v>
      </c>
      <c r="B42" s="29" t="s">
        <v>111</v>
      </c>
      <c r="C42" s="34"/>
      <c r="D42" s="34"/>
      <c r="E42" s="34"/>
      <c r="F42" s="31">
        <v>74.34</v>
      </c>
      <c r="G42" s="32">
        <f t="shared" si="0"/>
        <v>29.74</v>
      </c>
      <c r="H42" s="33">
        <v>77</v>
      </c>
      <c r="I42" s="22">
        <f t="shared" si="1"/>
        <v>30.8</v>
      </c>
      <c r="J42" s="22">
        <f t="shared" si="2"/>
        <v>60.54</v>
      </c>
      <c r="K42" s="42">
        <v>2</v>
      </c>
      <c r="L42" s="41" t="s">
        <v>18</v>
      </c>
      <c r="M42" s="47"/>
    </row>
    <row r="43" spans="1:13" s="5" customFormat="1" ht="21" customHeight="1">
      <c r="A43" s="29" t="s">
        <v>112</v>
      </c>
      <c r="B43" s="29" t="s">
        <v>113</v>
      </c>
      <c r="C43" s="34"/>
      <c r="D43" s="34"/>
      <c r="E43" s="34"/>
      <c r="F43" s="31">
        <v>67.96</v>
      </c>
      <c r="G43" s="32">
        <f t="shared" si="0"/>
        <v>27.18</v>
      </c>
      <c r="H43" s="33">
        <v>78.4</v>
      </c>
      <c r="I43" s="22">
        <f t="shared" si="1"/>
        <v>31.360000000000003</v>
      </c>
      <c r="J43" s="22">
        <f t="shared" si="2"/>
        <v>58.540000000000006</v>
      </c>
      <c r="K43" s="42">
        <v>3</v>
      </c>
      <c r="L43" s="41" t="s">
        <v>21</v>
      </c>
      <c r="M43" s="47"/>
    </row>
    <row r="44" spans="1:13" s="5" customFormat="1" ht="21" customHeight="1">
      <c r="A44" s="29" t="s">
        <v>114</v>
      </c>
      <c r="B44" s="29" t="s">
        <v>115</v>
      </c>
      <c r="C44" s="34"/>
      <c r="D44" s="34"/>
      <c r="E44" s="34"/>
      <c r="F44" s="31">
        <v>70.8</v>
      </c>
      <c r="G44" s="32">
        <f t="shared" si="0"/>
        <v>28.32</v>
      </c>
      <c r="H44" s="33">
        <v>74.4</v>
      </c>
      <c r="I44" s="22">
        <f t="shared" si="1"/>
        <v>29.760000000000005</v>
      </c>
      <c r="J44" s="22">
        <f t="shared" si="2"/>
        <v>58.080000000000005</v>
      </c>
      <c r="K44" s="42">
        <v>4</v>
      </c>
      <c r="L44" s="41" t="s">
        <v>21</v>
      </c>
      <c r="M44" s="47"/>
    </row>
    <row r="45" spans="1:13" s="5" customFormat="1" ht="21" customHeight="1">
      <c r="A45" s="29" t="s">
        <v>116</v>
      </c>
      <c r="B45" s="29" t="s">
        <v>117</v>
      </c>
      <c r="C45" s="34"/>
      <c r="D45" s="34"/>
      <c r="E45" s="34"/>
      <c r="F45" s="31">
        <v>68.24</v>
      </c>
      <c r="G45" s="32">
        <f t="shared" si="0"/>
        <v>27.3</v>
      </c>
      <c r="H45" s="33">
        <v>76.6</v>
      </c>
      <c r="I45" s="22">
        <f t="shared" si="1"/>
        <v>30.64</v>
      </c>
      <c r="J45" s="22">
        <f t="shared" si="2"/>
        <v>57.94</v>
      </c>
      <c r="K45" s="42">
        <v>5</v>
      </c>
      <c r="L45" s="41" t="s">
        <v>21</v>
      </c>
      <c r="M45" s="47"/>
    </row>
    <row r="46" spans="1:13" s="5" customFormat="1" ht="27.75" customHeight="1">
      <c r="A46" s="29" t="s">
        <v>118</v>
      </c>
      <c r="B46" s="29" t="s">
        <v>119</v>
      </c>
      <c r="C46" s="34"/>
      <c r="D46" s="34"/>
      <c r="E46" s="34"/>
      <c r="F46" s="31">
        <v>69.38</v>
      </c>
      <c r="G46" s="32">
        <f t="shared" si="0"/>
        <v>27.75</v>
      </c>
      <c r="H46" s="33">
        <v>70.2</v>
      </c>
      <c r="I46" s="22">
        <f t="shared" si="1"/>
        <v>28.080000000000002</v>
      </c>
      <c r="J46" s="22">
        <f t="shared" si="2"/>
        <v>55.83</v>
      </c>
      <c r="K46" s="42">
        <v>6</v>
      </c>
      <c r="L46" s="41" t="s">
        <v>21</v>
      </c>
      <c r="M46" s="47"/>
    </row>
    <row r="47" spans="1:13" s="5" customFormat="1" ht="24.75" customHeight="1">
      <c r="A47" s="29" t="s">
        <v>120</v>
      </c>
      <c r="B47" s="29" t="s">
        <v>121</v>
      </c>
      <c r="C47" s="29" t="s">
        <v>122</v>
      </c>
      <c r="D47" s="29" t="s">
        <v>27</v>
      </c>
      <c r="E47" s="35">
        <v>2</v>
      </c>
      <c r="F47" s="31">
        <v>85.7</v>
      </c>
      <c r="G47" s="32">
        <f t="shared" si="0"/>
        <v>34.28</v>
      </c>
      <c r="H47" s="33">
        <v>83.6</v>
      </c>
      <c r="I47" s="22">
        <f t="shared" si="1"/>
        <v>33.44</v>
      </c>
      <c r="J47" s="22">
        <f t="shared" si="2"/>
        <v>67.72</v>
      </c>
      <c r="K47" s="42">
        <v>1</v>
      </c>
      <c r="L47" s="41" t="s">
        <v>18</v>
      </c>
      <c r="M47" s="47"/>
    </row>
    <row r="48" spans="1:13" s="5" customFormat="1" ht="24.75" customHeight="1">
      <c r="A48" s="29" t="s">
        <v>123</v>
      </c>
      <c r="B48" s="29" t="s">
        <v>124</v>
      </c>
      <c r="C48" s="34"/>
      <c r="D48" s="34"/>
      <c r="E48" s="34"/>
      <c r="F48" s="31">
        <v>86.06</v>
      </c>
      <c r="G48" s="32">
        <f t="shared" si="0"/>
        <v>34.42</v>
      </c>
      <c r="H48" s="33">
        <v>77.8</v>
      </c>
      <c r="I48" s="22">
        <f t="shared" si="1"/>
        <v>31.12</v>
      </c>
      <c r="J48" s="22">
        <f t="shared" si="2"/>
        <v>65.54</v>
      </c>
      <c r="K48" s="42">
        <v>2</v>
      </c>
      <c r="L48" s="41" t="s">
        <v>18</v>
      </c>
      <c r="M48" s="47"/>
    </row>
    <row r="49" spans="1:13" s="5" customFormat="1" ht="24.75" customHeight="1">
      <c r="A49" s="29" t="s">
        <v>125</v>
      </c>
      <c r="B49" s="29" t="s">
        <v>126</v>
      </c>
      <c r="C49" s="34"/>
      <c r="D49" s="34"/>
      <c r="E49" s="34"/>
      <c r="F49" s="31">
        <v>77.06</v>
      </c>
      <c r="G49" s="32">
        <f t="shared" si="0"/>
        <v>30.82</v>
      </c>
      <c r="H49" s="33">
        <v>79.4</v>
      </c>
      <c r="I49" s="22">
        <f t="shared" si="1"/>
        <v>31.760000000000005</v>
      </c>
      <c r="J49" s="22">
        <f t="shared" si="2"/>
        <v>62.580000000000005</v>
      </c>
      <c r="K49" s="42">
        <v>3</v>
      </c>
      <c r="L49" s="41" t="s">
        <v>21</v>
      </c>
      <c r="M49" s="47"/>
    </row>
    <row r="50" spans="1:13" s="5" customFormat="1" ht="24.75" customHeight="1">
      <c r="A50" s="29" t="s">
        <v>127</v>
      </c>
      <c r="B50" s="29" t="s">
        <v>128</v>
      </c>
      <c r="C50" s="34"/>
      <c r="D50" s="34"/>
      <c r="E50" s="34"/>
      <c r="F50" s="31">
        <v>77.4</v>
      </c>
      <c r="G50" s="32">
        <f t="shared" si="0"/>
        <v>30.96</v>
      </c>
      <c r="H50" s="33">
        <v>78.8</v>
      </c>
      <c r="I50" s="22">
        <f t="shared" si="1"/>
        <v>31.52</v>
      </c>
      <c r="J50" s="22">
        <f t="shared" si="2"/>
        <v>62.480000000000004</v>
      </c>
      <c r="K50" s="42">
        <v>4</v>
      </c>
      <c r="L50" s="41" t="s">
        <v>21</v>
      </c>
      <c r="M50" s="47"/>
    </row>
    <row r="51" spans="1:13" s="5" customFormat="1" ht="24.75" customHeight="1">
      <c r="A51" s="29" t="s">
        <v>129</v>
      </c>
      <c r="B51" s="29" t="s">
        <v>130</v>
      </c>
      <c r="C51" s="34"/>
      <c r="D51" s="34"/>
      <c r="E51" s="34"/>
      <c r="F51" s="31">
        <v>74.8</v>
      </c>
      <c r="G51" s="32">
        <f aca="true" t="shared" si="3" ref="G51:G97">ROUND(F51*2/3*0.6,2)</f>
        <v>29.92</v>
      </c>
      <c r="H51" s="33">
        <v>77.2</v>
      </c>
      <c r="I51" s="22">
        <f t="shared" si="1"/>
        <v>30.880000000000003</v>
      </c>
      <c r="J51" s="22">
        <f t="shared" si="2"/>
        <v>60.800000000000004</v>
      </c>
      <c r="K51" s="42">
        <v>5</v>
      </c>
      <c r="L51" s="41" t="s">
        <v>21</v>
      </c>
      <c r="M51" s="47"/>
    </row>
    <row r="52" spans="1:13" s="5" customFormat="1" ht="24.75" customHeight="1">
      <c r="A52" s="29" t="s">
        <v>131</v>
      </c>
      <c r="B52" s="29" t="s">
        <v>132</v>
      </c>
      <c r="C52" s="34"/>
      <c r="D52" s="34"/>
      <c r="E52" s="34"/>
      <c r="F52" s="31">
        <v>73.18</v>
      </c>
      <c r="G52" s="32">
        <f t="shared" si="3"/>
        <v>29.27</v>
      </c>
      <c r="H52" s="33">
        <v>73</v>
      </c>
      <c r="I52" s="22">
        <f t="shared" si="1"/>
        <v>29.200000000000003</v>
      </c>
      <c r="J52" s="22">
        <f t="shared" si="2"/>
        <v>58.47</v>
      </c>
      <c r="K52" s="42">
        <v>6</v>
      </c>
      <c r="L52" s="41" t="s">
        <v>21</v>
      </c>
      <c r="M52" s="47"/>
    </row>
    <row r="53" spans="1:13" s="5" customFormat="1" ht="30" customHeight="1">
      <c r="A53" s="29" t="s">
        <v>133</v>
      </c>
      <c r="B53" s="29" t="s">
        <v>134</v>
      </c>
      <c r="C53" s="29" t="s">
        <v>122</v>
      </c>
      <c r="D53" s="29" t="s">
        <v>109</v>
      </c>
      <c r="E53" s="35">
        <v>2</v>
      </c>
      <c r="F53" s="31">
        <v>71.86</v>
      </c>
      <c r="G53" s="32">
        <f t="shared" si="3"/>
        <v>28.74</v>
      </c>
      <c r="H53" s="33">
        <v>77.6</v>
      </c>
      <c r="I53" s="22">
        <f t="shared" si="1"/>
        <v>31.04</v>
      </c>
      <c r="J53" s="22">
        <f t="shared" si="2"/>
        <v>59.78</v>
      </c>
      <c r="K53" s="42">
        <v>1</v>
      </c>
      <c r="L53" s="41" t="s">
        <v>18</v>
      </c>
      <c r="M53" s="47"/>
    </row>
    <row r="54" spans="1:13" s="5" customFormat="1" ht="30" customHeight="1">
      <c r="A54" s="29" t="s">
        <v>135</v>
      </c>
      <c r="B54" s="29" t="s">
        <v>136</v>
      </c>
      <c r="C54" s="34"/>
      <c r="D54" s="34"/>
      <c r="E54" s="34"/>
      <c r="F54" s="31">
        <v>82.48</v>
      </c>
      <c r="G54" s="32">
        <f t="shared" si="3"/>
        <v>32.99</v>
      </c>
      <c r="H54" s="33">
        <v>66</v>
      </c>
      <c r="I54" s="22">
        <f t="shared" si="1"/>
        <v>26.400000000000002</v>
      </c>
      <c r="J54" s="22">
        <f t="shared" si="2"/>
        <v>59.39</v>
      </c>
      <c r="K54" s="42">
        <v>2</v>
      </c>
      <c r="L54" s="41" t="s">
        <v>18</v>
      </c>
      <c r="M54" s="47"/>
    </row>
    <row r="55" spans="1:13" s="5" customFormat="1" ht="30" customHeight="1">
      <c r="A55" s="29" t="s">
        <v>137</v>
      </c>
      <c r="B55" s="29" t="s">
        <v>138</v>
      </c>
      <c r="C55" s="34"/>
      <c r="D55" s="34"/>
      <c r="E55" s="34"/>
      <c r="F55" s="31">
        <v>64.04</v>
      </c>
      <c r="G55" s="32">
        <f t="shared" si="3"/>
        <v>25.62</v>
      </c>
      <c r="H55" s="33">
        <v>74.2</v>
      </c>
      <c r="I55" s="22">
        <f t="shared" si="1"/>
        <v>29.680000000000003</v>
      </c>
      <c r="J55" s="22">
        <f t="shared" si="2"/>
        <v>55.300000000000004</v>
      </c>
      <c r="K55" s="42">
        <v>3</v>
      </c>
      <c r="L55" s="41" t="s">
        <v>21</v>
      </c>
      <c r="M55" s="47"/>
    </row>
    <row r="56" spans="1:13" s="5" customFormat="1" ht="30" customHeight="1">
      <c r="A56" s="29" t="s">
        <v>139</v>
      </c>
      <c r="B56" s="29" t="s">
        <v>140</v>
      </c>
      <c r="C56" s="34"/>
      <c r="D56" s="34"/>
      <c r="E56" s="34"/>
      <c r="F56" s="31">
        <v>58.22</v>
      </c>
      <c r="G56" s="32">
        <f t="shared" si="3"/>
        <v>23.29</v>
      </c>
      <c r="H56" s="33">
        <v>74</v>
      </c>
      <c r="I56" s="22">
        <f t="shared" si="1"/>
        <v>29.6</v>
      </c>
      <c r="J56" s="22">
        <f t="shared" si="2"/>
        <v>52.89</v>
      </c>
      <c r="K56" s="42">
        <v>4</v>
      </c>
      <c r="L56" s="41" t="s">
        <v>21</v>
      </c>
      <c r="M56" s="47"/>
    </row>
    <row r="57" spans="1:13" s="5" customFormat="1" ht="30" customHeight="1">
      <c r="A57" s="29" t="s">
        <v>141</v>
      </c>
      <c r="B57" s="29" t="s">
        <v>142</v>
      </c>
      <c r="C57" s="34"/>
      <c r="D57" s="34"/>
      <c r="E57" s="34"/>
      <c r="F57" s="31">
        <v>61.32</v>
      </c>
      <c r="G57" s="32">
        <f t="shared" si="3"/>
        <v>24.53</v>
      </c>
      <c r="H57" s="33">
        <v>68.4</v>
      </c>
      <c r="I57" s="22">
        <f t="shared" si="1"/>
        <v>27.360000000000003</v>
      </c>
      <c r="J57" s="22">
        <f t="shared" si="2"/>
        <v>51.89</v>
      </c>
      <c r="K57" s="42">
        <v>5</v>
      </c>
      <c r="L57" s="41" t="s">
        <v>21</v>
      </c>
      <c r="M57" s="47"/>
    </row>
    <row r="58" spans="1:13" s="5" customFormat="1" ht="42" customHeight="1">
      <c r="A58" s="29" t="s">
        <v>143</v>
      </c>
      <c r="B58" s="29" t="s">
        <v>144</v>
      </c>
      <c r="C58" s="34"/>
      <c r="D58" s="34"/>
      <c r="E58" s="34"/>
      <c r="F58" s="31">
        <v>63.68</v>
      </c>
      <c r="G58" s="32">
        <f t="shared" si="3"/>
        <v>25.47</v>
      </c>
      <c r="H58" s="33">
        <v>0</v>
      </c>
      <c r="I58" s="22">
        <f t="shared" si="1"/>
        <v>0</v>
      </c>
      <c r="J58" s="22">
        <f t="shared" si="2"/>
        <v>25.47</v>
      </c>
      <c r="K58" s="42">
        <v>6</v>
      </c>
      <c r="L58" s="41" t="s">
        <v>21</v>
      </c>
      <c r="M58" s="47" t="s">
        <v>99</v>
      </c>
    </row>
    <row r="59" spans="1:13" ht="30" customHeight="1">
      <c r="A59" s="19" t="s">
        <v>145</v>
      </c>
      <c r="B59" s="19" t="s">
        <v>146</v>
      </c>
      <c r="C59" s="19" t="s">
        <v>147</v>
      </c>
      <c r="D59" s="19" t="s">
        <v>27</v>
      </c>
      <c r="E59" s="20">
        <v>2</v>
      </c>
      <c r="F59" s="21">
        <v>77.26</v>
      </c>
      <c r="G59" s="22">
        <f t="shared" si="3"/>
        <v>30.9</v>
      </c>
      <c r="H59" s="23">
        <v>82.8</v>
      </c>
      <c r="I59" s="22">
        <f t="shared" si="1"/>
        <v>33.12</v>
      </c>
      <c r="J59" s="22">
        <f t="shared" si="2"/>
        <v>64.02</v>
      </c>
      <c r="K59" s="42">
        <v>1</v>
      </c>
      <c r="L59" s="41" t="s">
        <v>18</v>
      </c>
      <c r="M59" s="41"/>
    </row>
    <row r="60" spans="1:13" ht="36.75" customHeight="1">
      <c r="A60" s="19" t="s">
        <v>148</v>
      </c>
      <c r="B60" s="19" t="s">
        <v>149</v>
      </c>
      <c r="C60" s="24"/>
      <c r="D60" s="24"/>
      <c r="E60" s="24"/>
      <c r="F60" s="21">
        <v>76.66</v>
      </c>
      <c r="G60" s="22">
        <f t="shared" si="3"/>
        <v>30.66</v>
      </c>
      <c r="H60" s="23">
        <v>81.6</v>
      </c>
      <c r="I60" s="22">
        <f t="shared" si="1"/>
        <v>32.64</v>
      </c>
      <c r="J60" s="22">
        <f t="shared" si="2"/>
        <v>63.3</v>
      </c>
      <c r="K60" s="42">
        <v>2</v>
      </c>
      <c r="L60" s="41" t="s">
        <v>18</v>
      </c>
      <c r="M60" s="41"/>
    </row>
    <row r="61" spans="1:13" ht="36.75" customHeight="1">
      <c r="A61" s="19" t="s">
        <v>150</v>
      </c>
      <c r="B61" s="19" t="s">
        <v>151</v>
      </c>
      <c r="C61" s="24"/>
      <c r="D61" s="24"/>
      <c r="E61" s="24"/>
      <c r="F61" s="21">
        <v>78.72</v>
      </c>
      <c r="G61" s="22">
        <f t="shared" si="3"/>
        <v>31.49</v>
      </c>
      <c r="H61" s="23">
        <v>77.4</v>
      </c>
      <c r="I61" s="22">
        <f t="shared" si="1"/>
        <v>30.960000000000004</v>
      </c>
      <c r="J61" s="22">
        <f t="shared" si="2"/>
        <v>62.45</v>
      </c>
      <c r="K61" s="42">
        <v>3</v>
      </c>
      <c r="L61" s="41" t="s">
        <v>21</v>
      </c>
      <c r="M61" s="41"/>
    </row>
    <row r="62" spans="1:13" ht="36.75" customHeight="1">
      <c r="A62" s="19" t="s">
        <v>152</v>
      </c>
      <c r="B62" s="19" t="s">
        <v>153</v>
      </c>
      <c r="C62" s="24"/>
      <c r="D62" s="24"/>
      <c r="E62" s="24"/>
      <c r="F62" s="21">
        <v>83.26</v>
      </c>
      <c r="G62" s="22">
        <f t="shared" si="3"/>
        <v>33.3</v>
      </c>
      <c r="H62" s="23">
        <v>55.6</v>
      </c>
      <c r="I62" s="22">
        <f t="shared" si="1"/>
        <v>22.240000000000002</v>
      </c>
      <c r="J62" s="22">
        <f t="shared" si="2"/>
        <v>55.54</v>
      </c>
      <c r="K62" s="42">
        <v>4</v>
      </c>
      <c r="L62" s="41" t="s">
        <v>21</v>
      </c>
      <c r="M62" s="41"/>
    </row>
    <row r="63" spans="1:13" ht="36.75" customHeight="1">
      <c r="A63" s="19" t="s">
        <v>154</v>
      </c>
      <c r="B63" s="19" t="s">
        <v>155</v>
      </c>
      <c r="C63" s="24"/>
      <c r="D63" s="24"/>
      <c r="E63" s="24"/>
      <c r="F63" s="21">
        <v>75.22</v>
      </c>
      <c r="G63" s="22">
        <f t="shared" si="3"/>
        <v>30.09</v>
      </c>
      <c r="H63" s="23">
        <v>0</v>
      </c>
      <c r="I63" s="22">
        <f t="shared" si="1"/>
        <v>0</v>
      </c>
      <c r="J63" s="22">
        <f t="shared" si="2"/>
        <v>30.09</v>
      </c>
      <c r="K63" s="42">
        <v>5</v>
      </c>
      <c r="L63" s="41" t="s">
        <v>21</v>
      </c>
      <c r="M63" s="47" t="s">
        <v>99</v>
      </c>
    </row>
    <row r="64" spans="1:13" ht="36.75" customHeight="1">
      <c r="A64" s="19" t="s">
        <v>156</v>
      </c>
      <c r="B64" s="19" t="s">
        <v>157</v>
      </c>
      <c r="C64" s="24"/>
      <c r="D64" s="24"/>
      <c r="E64" s="24"/>
      <c r="F64" s="21">
        <v>72.2</v>
      </c>
      <c r="G64" s="22">
        <f t="shared" si="3"/>
        <v>28.88</v>
      </c>
      <c r="H64" s="23">
        <v>0</v>
      </c>
      <c r="I64" s="22">
        <f t="shared" si="1"/>
        <v>0</v>
      </c>
      <c r="J64" s="22">
        <f t="shared" si="2"/>
        <v>28.88</v>
      </c>
      <c r="K64" s="42">
        <v>6</v>
      </c>
      <c r="L64" s="41" t="s">
        <v>21</v>
      </c>
      <c r="M64" s="47" t="s">
        <v>99</v>
      </c>
    </row>
    <row r="65" spans="1:13" ht="39" customHeight="1">
      <c r="A65" s="19" t="s">
        <v>158</v>
      </c>
      <c r="B65" s="19" t="s">
        <v>159</v>
      </c>
      <c r="C65" s="19" t="s">
        <v>160</v>
      </c>
      <c r="D65" s="19" t="s">
        <v>27</v>
      </c>
      <c r="E65" s="20">
        <v>1</v>
      </c>
      <c r="F65" s="21">
        <v>83.44</v>
      </c>
      <c r="G65" s="22">
        <f t="shared" si="3"/>
        <v>33.38</v>
      </c>
      <c r="H65" s="23">
        <v>75.8</v>
      </c>
      <c r="I65" s="22">
        <f t="shared" si="1"/>
        <v>30.32</v>
      </c>
      <c r="J65" s="22">
        <f t="shared" si="2"/>
        <v>63.7</v>
      </c>
      <c r="K65" s="42">
        <v>1</v>
      </c>
      <c r="L65" s="41" t="s">
        <v>18</v>
      </c>
      <c r="M65" s="41"/>
    </row>
    <row r="66" spans="1:13" ht="39" customHeight="1">
      <c r="A66" s="19" t="s">
        <v>161</v>
      </c>
      <c r="B66" s="19" t="s">
        <v>162</v>
      </c>
      <c r="C66" s="24"/>
      <c r="D66" s="24"/>
      <c r="E66" s="24"/>
      <c r="F66" s="21">
        <v>82.48</v>
      </c>
      <c r="G66" s="22">
        <f t="shared" si="3"/>
        <v>32.99</v>
      </c>
      <c r="H66" s="23">
        <v>73.6</v>
      </c>
      <c r="I66" s="22">
        <f t="shared" si="1"/>
        <v>29.439999999999998</v>
      </c>
      <c r="J66" s="22">
        <f t="shared" si="2"/>
        <v>62.43</v>
      </c>
      <c r="K66" s="42">
        <v>2</v>
      </c>
      <c r="L66" s="41" t="s">
        <v>21</v>
      </c>
      <c r="M66" s="41"/>
    </row>
    <row r="67" spans="1:13" ht="39" customHeight="1">
      <c r="A67" s="19" t="s">
        <v>163</v>
      </c>
      <c r="B67" s="19" t="s">
        <v>164</v>
      </c>
      <c r="C67" s="24"/>
      <c r="D67" s="24"/>
      <c r="E67" s="24"/>
      <c r="F67" s="21">
        <v>86.76</v>
      </c>
      <c r="G67" s="22">
        <f t="shared" si="3"/>
        <v>34.7</v>
      </c>
      <c r="H67" s="23">
        <v>0</v>
      </c>
      <c r="I67" s="22">
        <f aca="true" t="shared" si="4" ref="I67:I130">H67*0.4</f>
        <v>0</v>
      </c>
      <c r="J67" s="22">
        <f aca="true" t="shared" si="5" ref="J67:J130">G67+I67</f>
        <v>34.7</v>
      </c>
      <c r="K67" s="42">
        <v>3</v>
      </c>
      <c r="L67" s="41" t="s">
        <v>21</v>
      </c>
      <c r="M67" s="47" t="s">
        <v>99</v>
      </c>
    </row>
    <row r="68" spans="1:13" ht="33" customHeight="1">
      <c r="A68" s="50" t="s">
        <v>165</v>
      </c>
      <c r="B68" s="50" t="s">
        <v>166</v>
      </c>
      <c r="C68" s="50" t="s">
        <v>167</v>
      </c>
      <c r="D68" s="50" t="s">
        <v>17</v>
      </c>
      <c r="E68" s="51">
        <v>4</v>
      </c>
      <c r="F68" s="52">
        <v>116.7</v>
      </c>
      <c r="G68" s="44">
        <f t="shared" si="3"/>
        <v>46.68</v>
      </c>
      <c r="H68" s="23">
        <v>83.8</v>
      </c>
      <c r="I68" s="22">
        <f t="shared" si="4"/>
        <v>33.52</v>
      </c>
      <c r="J68" s="22">
        <f t="shared" si="5"/>
        <v>80.2</v>
      </c>
      <c r="K68" s="42">
        <v>1</v>
      </c>
      <c r="L68" s="41" t="s">
        <v>18</v>
      </c>
      <c r="M68" s="53"/>
    </row>
    <row r="69" spans="1:13" ht="33" customHeight="1">
      <c r="A69" s="50" t="s">
        <v>168</v>
      </c>
      <c r="B69" s="50" t="s">
        <v>169</v>
      </c>
      <c r="C69" s="50"/>
      <c r="D69" s="50"/>
      <c r="E69" s="51"/>
      <c r="F69" s="52">
        <v>121.04</v>
      </c>
      <c r="G69" s="44">
        <f t="shared" si="3"/>
        <v>48.42</v>
      </c>
      <c r="H69" s="23">
        <v>74.4</v>
      </c>
      <c r="I69" s="22">
        <f t="shared" si="4"/>
        <v>29.760000000000005</v>
      </c>
      <c r="J69" s="22">
        <f t="shared" si="5"/>
        <v>78.18</v>
      </c>
      <c r="K69" s="42">
        <v>2</v>
      </c>
      <c r="L69" s="41" t="s">
        <v>18</v>
      </c>
      <c r="M69" s="53"/>
    </row>
    <row r="70" spans="1:13" ht="33" customHeight="1">
      <c r="A70" s="50" t="s">
        <v>170</v>
      </c>
      <c r="B70" s="50" t="s">
        <v>171</v>
      </c>
      <c r="C70" s="50"/>
      <c r="D70" s="50"/>
      <c r="E70" s="51"/>
      <c r="F70" s="52">
        <v>112.9</v>
      </c>
      <c r="G70" s="44">
        <f t="shared" si="3"/>
        <v>45.16</v>
      </c>
      <c r="H70" s="23">
        <v>72.6</v>
      </c>
      <c r="I70" s="22">
        <f t="shared" si="4"/>
        <v>29.04</v>
      </c>
      <c r="J70" s="22">
        <f t="shared" si="5"/>
        <v>74.19999999999999</v>
      </c>
      <c r="K70" s="42">
        <v>3</v>
      </c>
      <c r="L70" s="41" t="s">
        <v>18</v>
      </c>
      <c r="M70" s="53"/>
    </row>
    <row r="71" spans="1:13" ht="33" customHeight="1">
      <c r="A71" s="50" t="s">
        <v>172</v>
      </c>
      <c r="B71" s="50" t="s">
        <v>173</v>
      </c>
      <c r="C71" s="50"/>
      <c r="D71" s="50"/>
      <c r="E71" s="51"/>
      <c r="F71" s="52">
        <v>94.24</v>
      </c>
      <c r="G71" s="44">
        <f t="shared" si="3"/>
        <v>37.7</v>
      </c>
      <c r="H71" s="23">
        <v>82.4</v>
      </c>
      <c r="I71" s="22">
        <f t="shared" si="4"/>
        <v>32.96</v>
      </c>
      <c r="J71" s="22">
        <f t="shared" si="5"/>
        <v>70.66</v>
      </c>
      <c r="K71" s="42">
        <v>4</v>
      </c>
      <c r="L71" s="41" t="s">
        <v>18</v>
      </c>
      <c r="M71" s="53"/>
    </row>
    <row r="72" spans="1:13" ht="33" customHeight="1">
      <c r="A72" s="50" t="s">
        <v>174</v>
      </c>
      <c r="B72" s="50" t="s">
        <v>175</v>
      </c>
      <c r="C72" s="50"/>
      <c r="D72" s="50"/>
      <c r="E72" s="51"/>
      <c r="F72" s="52">
        <v>95.24</v>
      </c>
      <c r="G72" s="44">
        <f t="shared" si="3"/>
        <v>38.1</v>
      </c>
      <c r="H72" s="23">
        <v>81.2</v>
      </c>
      <c r="I72" s="22">
        <f t="shared" si="4"/>
        <v>32.480000000000004</v>
      </c>
      <c r="J72" s="22">
        <f t="shared" si="5"/>
        <v>70.58000000000001</v>
      </c>
      <c r="K72" s="42">
        <v>5</v>
      </c>
      <c r="L72" s="41" t="s">
        <v>21</v>
      </c>
      <c r="M72" s="53"/>
    </row>
    <row r="73" spans="1:13" ht="33" customHeight="1">
      <c r="A73" s="50" t="s">
        <v>176</v>
      </c>
      <c r="B73" s="50" t="s">
        <v>177</v>
      </c>
      <c r="C73" s="50"/>
      <c r="D73" s="50"/>
      <c r="E73" s="51"/>
      <c r="F73" s="52">
        <v>89.12</v>
      </c>
      <c r="G73" s="44">
        <f t="shared" si="3"/>
        <v>35.65</v>
      </c>
      <c r="H73" s="23">
        <v>80</v>
      </c>
      <c r="I73" s="22">
        <f t="shared" si="4"/>
        <v>32</v>
      </c>
      <c r="J73" s="22">
        <f t="shared" si="5"/>
        <v>67.65</v>
      </c>
      <c r="K73" s="42">
        <v>6</v>
      </c>
      <c r="L73" s="41" t="s">
        <v>21</v>
      </c>
      <c r="M73" s="53"/>
    </row>
    <row r="74" spans="1:13" ht="33" customHeight="1">
      <c r="A74" s="50" t="s">
        <v>178</v>
      </c>
      <c r="B74" s="50" t="s">
        <v>179</v>
      </c>
      <c r="C74" s="50"/>
      <c r="D74" s="50"/>
      <c r="E74" s="51"/>
      <c r="F74" s="52">
        <v>89.86</v>
      </c>
      <c r="G74" s="44">
        <f t="shared" si="3"/>
        <v>35.94</v>
      </c>
      <c r="H74" s="23">
        <v>78</v>
      </c>
      <c r="I74" s="22">
        <f t="shared" si="4"/>
        <v>31.200000000000003</v>
      </c>
      <c r="J74" s="22">
        <f t="shared" si="5"/>
        <v>67.14</v>
      </c>
      <c r="K74" s="42">
        <v>7</v>
      </c>
      <c r="L74" s="41" t="s">
        <v>21</v>
      </c>
      <c r="M74" s="53"/>
    </row>
    <row r="75" spans="1:13" ht="33" customHeight="1">
      <c r="A75" s="50" t="s">
        <v>180</v>
      </c>
      <c r="B75" s="50" t="s">
        <v>181</v>
      </c>
      <c r="C75" s="50"/>
      <c r="D75" s="50"/>
      <c r="E75" s="51"/>
      <c r="F75" s="52">
        <v>90.86</v>
      </c>
      <c r="G75" s="44">
        <f t="shared" si="3"/>
        <v>36.34</v>
      </c>
      <c r="H75" s="23">
        <v>76</v>
      </c>
      <c r="I75" s="22">
        <f t="shared" si="4"/>
        <v>30.400000000000002</v>
      </c>
      <c r="J75" s="22">
        <f t="shared" si="5"/>
        <v>66.74000000000001</v>
      </c>
      <c r="K75" s="42">
        <v>8</v>
      </c>
      <c r="L75" s="41" t="s">
        <v>21</v>
      </c>
      <c r="M75" s="53"/>
    </row>
    <row r="76" spans="1:13" ht="33" customHeight="1">
      <c r="A76" s="25" t="s">
        <v>182</v>
      </c>
      <c r="B76" s="25" t="s">
        <v>183</v>
      </c>
      <c r="C76" s="50"/>
      <c r="D76" s="50"/>
      <c r="E76" s="51"/>
      <c r="F76" s="27">
        <v>87.2</v>
      </c>
      <c r="G76" s="44">
        <f t="shared" si="3"/>
        <v>34.88</v>
      </c>
      <c r="H76" s="23">
        <v>74.2</v>
      </c>
      <c r="I76" s="22">
        <f t="shared" si="4"/>
        <v>29.680000000000003</v>
      </c>
      <c r="J76" s="22">
        <f t="shared" si="5"/>
        <v>64.56</v>
      </c>
      <c r="K76" s="42">
        <v>9</v>
      </c>
      <c r="L76" s="41" t="s">
        <v>21</v>
      </c>
      <c r="M76" s="43"/>
    </row>
    <row r="77" spans="1:13" ht="33" customHeight="1">
      <c r="A77" s="50" t="s">
        <v>184</v>
      </c>
      <c r="B77" s="50" t="s">
        <v>185</v>
      </c>
      <c r="C77" s="50"/>
      <c r="D77" s="50"/>
      <c r="E77" s="51"/>
      <c r="F77" s="52">
        <v>89.04</v>
      </c>
      <c r="G77" s="44">
        <f t="shared" si="3"/>
        <v>35.62</v>
      </c>
      <c r="H77" s="23">
        <v>8.8</v>
      </c>
      <c r="I77" s="22">
        <f t="shared" si="4"/>
        <v>3.5200000000000005</v>
      </c>
      <c r="J77" s="22">
        <f t="shared" si="5"/>
        <v>39.14</v>
      </c>
      <c r="K77" s="42">
        <v>10</v>
      </c>
      <c r="L77" s="41" t="s">
        <v>21</v>
      </c>
      <c r="M77" s="53"/>
    </row>
    <row r="78" spans="1:13" s="2" customFormat="1" ht="33" customHeight="1">
      <c r="A78" s="50" t="s">
        <v>186</v>
      </c>
      <c r="B78" s="50" t="s">
        <v>187</v>
      </c>
      <c r="C78" s="50"/>
      <c r="D78" s="50"/>
      <c r="E78" s="51"/>
      <c r="F78" s="52">
        <v>90.34</v>
      </c>
      <c r="G78" s="44">
        <f t="shared" si="3"/>
        <v>36.14</v>
      </c>
      <c r="H78" s="23">
        <v>0</v>
      </c>
      <c r="I78" s="22">
        <f t="shared" si="4"/>
        <v>0</v>
      </c>
      <c r="J78" s="22">
        <f t="shared" si="5"/>
        <v>36.14</v>
      </c>
      <c r="K78" s="42">
        <v>11</v>
      </c>
      <c r="L78" s="41" t="s">
        <v>21</v>
      </c>
      <c r="M78" s="47" t="s">
        <v>99</v>
      </c>
    </row>
    <row r="79" spans="1:13" s="7" customFormat="1" ht="37.5" customHeight="1">
      <c r="A79" s="50" t="s">
        <v>188</v>
      </c>
      <c r="B79" s="50" t="s">
        <v>189</v>
      </c>
      <c r="C79" s="50"/>
      <c r="D79" s="50"/>
      <c r="E79" s="51"/>
      <c r="F79" s="52">
        <v>88.82</v>
      </c>
      <c r="G79" s="44">
        <f t="shared" si="3"/>
        <v>35.53</v>
      </c>
      <c r="H79" s="23">
        <v>0</v>
      </c>
      <c r="I79" s="22">
        <f t="shared" si="4"/>
        <v>0</v>
      </c>
      <c r="J79" s="22">
        <f t="shared" si="5"/>
        <v>35.53</v>
      </c>
      <c r="K79" s="42">
        <v>12</v>
      </c>
      <c r="L79" s="41" t="s">
        <v>21</v>
      </c>
      <c r="M79" s="47" t="s">
        <v>99</v>
      </c>
    </row>
    <row r="80" spans="1:13" ht="24.75" customHeight="1">
      <c r="A80" s="19" t="s">
        <v>190</v>
      </c>
      <c r="B80" s="19" t="s">
        <v>191</v>
      </c>
      <c r="C80" s="19" t="s">
        <v>192</v>
      </c>
      <c r="D80" s="19" t="s">
        <v>193</v>
      </c>
      <c r="E80" s="20">
        <v>4</v>
      </c>
      <c r="F80" s="21">
        <v>111.04</v>
      </c>
      <c r="G80" s="22">
        <f t="shared" si="3"/>
        <v>44.42</v>
      </c>
      <c r="H80" s="23">
        <v>74.6</v>
      </c>
      <c r="I80" s="22">
        <f t="shared" si="4"/>
        <v>29.84</v>
      </c>
      <c r="J80" s="22">
        <f t="shared" si="5"/>
        <v>74.26</v>
      </c>
      <c r="K80" s="42">
        <v>1</v>
      </c>
      <c r="L80" s="41" t="s">
        <v>18</v>
      </c>
      <c r="M80" s="41"/>
    </row>
    <row r="81" spans="1:13" ht="24.75" customHeight="1">
      <c r="A81" s="19" t="s">
        <v>194</v>
      </c>
      <c r="B81" s="19" t="s">
        <v>195</v>
      </c>
      <c r="C81" s="24"/>
      <c r="D81" s="24"/>
      <c r="E81" s="24"/>
      <c r="F81" s="21">
        <v>97.3</v>
      </c>
      <c r="G81" s="22">
        <f t="shared" si="3"/>
        <v>38.92</v>
      </c>
      <c r="H81" s="23">
        <v>85.4</v>
      </c>
      <c r="I81" s="22">
        <f t="shared" si="4"/>
        <v>34.160000000000004</v>
      </c>
      <c r="J81" s="22">
        <f t="shared" si="5"/>
        <v>73.08000000000001</v>
      </c>
      <c r="K81" s="42">
        <v>2</v>
      </c>
      <c r="L81" s="41" t="s">
        <v>18</v>
      </c>
      <c r="M81" s="41"/>
    </row>
    <row r="82" spans="1:13" ht="24.75" customHeight="1">
      <c r="A82" s="19" t="s">
        <v>196</v>
      </c>
      <c r="B82" s="19" t="s">
        <v>197</v>
      </c>
      <c r="C82" s="24"/>
      <c r="D82" s="24"/>
      <c r="E82" s="24"/>
      <c r="F82" s="21">
        <v>107</v>
      </c>
      <c r="G82" s="22">
        <f t="shared" si="3"/>
        <v>42.8</v>
      </c>
      <c r="H82" s="23">
        <v>72</v>
      </c>
      <c r="I82" s="22">
        <f t="shared" si="4"/>
        <v>28.8</v>
      </c>
      <c r="J82" s="22">
        <f t="shared" si="5"/>
        <v>71.6</v>
      </c>
      <c r="K82" s="42">
        <v>3</v>
      </c>
      <c r="L82" s="41" t="s">
        <v>18</v>
      </c>
      <c r="M82" s="41"/>
    </row>
    <row r="83" spans="1:13" ht="24.75" customHeight="1">
      <c r="A83" s="19" t="s">
        <v>198</v>
      </c>
      <c r="B83" s="19" t="s">
        <v>199</v>
      </c>
      <c r="C83" s="24"/>
      <c r="D83" s="24"/>
      <c r="E83" s="24"/>
      <c r="F83" s="21">
        <v>107.44</v>
      </c>
      <c r="G83" s="22">
        <f t="shared" si="3"/>
        <v>42.98</v>
      </c>
      <c r="H83" s="23">
        <v>68.2</v>
      </c>
      <c r="I83" s="22">
        <f t="shared" si="4"/>
        <v>27.28</v>
      </c>
      <c r="J83" s="22">
        <f t="shared" si="5"/>
        <v>70.25999999999999</v>
      </c>
      <c r="K83" s="42">
        <v>4</v>
      </c>
      <c r="L83" s="41" t="s">
        <v>18</v>
      </c>
      <c r="M83" s="41"/>
    </row>
    <row r="84" spans="1:13" ht="24.75" customHeight="1">
      <c r="A84" s="19" t="s">
        <v>200</v>
      </c>
      <c r="B84" s="19" t="s">
        <v>201</v>
      </c>
      <c r="C84" s="24"/>
      <c r="D84" s="24"/>
      <c r="E84" s="24"/>
      <c r="F84" s="21">
        <v>96.72</v>
      </c>
      <c r="G84" s="22">
        <f t="shared" si="3"/>
        <v>38.69</v>
      </c>
      <c r="H84" s="23">
        <v>75.8</v>
      </c>
      <c r="I84" s="22">
        <f t="shared" si="4"/>
        <v>30.32</v>
      </c>
      <c r="J84" s="22">
        <f t="shared" si="5"/>
        <v>69.00999999999999</v>
      </c>
      <c r="K84" s="42">
        <v>5</v>
      </c>
      <c r="L84" s="41" t="s">
        <v>21</v>
      </c>
      <c r="M84" s="41"/>
    </row>
    <row r="85" spans="1:13" ht="24.75" customHeight="1">
      <c r="A85" s="19" t="s">
        <v>202</v>
      </c>
      <c r="B85" s="19" t="s">
        <v>203</v>
      </c>
      <c r="C85" s="24"/>
      <c r="D85" s="24"/>
      <c r="E85" s="24"/>
      <c r="F85" s="21">
        <v>93.44</v>
      </c>
      <c r="G85" s="22">
        <f t="shared" si="3"/>
        <v>37.38</v>
      </c>
      <c r="H85" s="23">
        <v>79</v>
      </c>
      <c r="I85" s="22">
        <f t="shared" si="4"/>
        <v>31.6</v>
      </c>
      <c r="J85" s="22">
        <f t="shared" si="5"/>
        <v>68.98</v>
      </c>
      <c r="K85" s="42">
        <v>6</v>
      </c>
      <c r="L85" s="41" t="s">
        <v>21</v>
      </c>
      <c r="M85" s="54"/>
    </row>
    <row r="86" spans="1:13" ht="24.75" customHeight="1">
      <c r="A86" s="19" t="s">
        <v>204</v>
      </c>
      <c r="B86" s="19" t="s">
        <v>205</v>
      </c>
      <c r="C86" s="24"/>
      <c r="D86" s="24"/>
      <c r="E86" s="24"/>
      <c r="F86" s="21">
        <v>92.12</v>
      </c>
      <c r="G86" s="22">
        <f t="shared" si="3"/>
        <v>36.85</v>
      </c>
      <c r="H86" s="23">
        <v>78.8</v>
      </c>
      <c r="I86" s="22">
        <f t="shared" si="4"/>
        <v>31.52</v>
      </c>
      <c r="J86" s="22">
        <f t="shared" si="5"/>
        <v>68.37</v>
      </c>
      <c r="K86" s="42">
        <v>7</v>
      </c>
      <c r="L86" s="41" t="s">
        <v>21</v>
      </c>
      <c r="M86" s="55"/>
    </row>
    <row r="87" spans="1:13" ht="24.75" customHeight="1">
      <c r="A87" s="19" t="s">
        <v>206</v>
      </c>
      <c r="B87" s="19" t="s">
        <v>207</v>
      </c>
      <c r="C87" s="24"/>
      <c r="D87" s="24"/>
      <c r="E87" s="24"/>
      <c r="F87" s="21">
        <v>91.9</v>
      </c>
      <c r="G87" s="22">
        <f t="shared" si="3"/>
        <v>36.76</v>
      </c>
      <c r="H87" s="23">
        <v>77.4</v>
      </c>
      <c r="I87" s="22">
        <f t="shared" si="4"/>
        <v>30.960000000000004</v>
      </c>
      <c r="J87" s="22">
        <f t="shared" si="5"/>
        <v>67.72</v>
      </c>
      <c r="K87" s="42">
        <v>8</v>
      </c>
      <c r="L87" s="41" t="s">
        <v>21</v>
      </c>
      <c r="M87" s="55"/>
    </row>
    <row r="88" spans="1:13" s="2" customFormat="1" ht="24.75" customHeight="1">
      <c r="A88" s="19" t="s">
        <v>208</v>
      </c>
      <c r="B88" s="19" t="s">
        <v>209</v>
      </c>
      <c r="C88" s="24"/>
      <c r="D88" s="24"/>
      <c r="E88" s="24"/>
      <c r="F88" s="21">
        <v>95.28</v>
      </c>
      <c r="G88" s="22">
        <f t="shared" si="3"/>
        <v>38.11</v>
      </c>
      <c r="H88" s="23">
        <v>71.4</v>
      </c>
      <c r="I88" s="22">
        <f t="shared" si="4"/>
        <v>28.560000000000002</v>
      </c>
      <c r="J88" s="22">
        <f t="shared" si="5"/>
        <v>66.67</v>
      </c>
      <c r="K88" s="42">
        <v>9</v>
      </c>
      <c r="L88" s="41" t="s">
        <v>21</v>
      </c>
      <c r="M88" s="41"/>
    </row>
    <row r="89" spans="1:13" s="2" customFormat="1" ht="24.75" customHeight="1">
      <c r="A89" s="19" t="s">
        <v>210</v>
      </c>
      <c r="B89" s="19" t="s">
        <v>211</v>
      </c>
      <c r="C89" s="24"/>
      <c r="D89" s="24"/>
      <c r="E89" s="24"/>
      <c r="F89" s="21">
        <v>94.02</v>
      </c>
      <c r="G89" s="22">
        <f t="shared" si="3"/>
        <v>37.61</v>
      </c>
      <c r="H89" s="23">
        <v>69.8</v>
      </c>
      <c r="I89" s="22">
        <f t="shared" si="4"/>
        <v>27.92</v>
      </c>
      <c r="J89" s="22">
        <f t="shared" si="5"/>
        <v>65.53</v>
      </c>
      <c r="K89" s="42">
        <v>10</v>
      </c>
      <c r="L89" s="41" t="s">
        <v>21</v>
      </c>
      <c r="M89" s="41"/>
    </row>
    <row r="90" spans="1:13" s="2" customFormat="1" ht="24.75" customHeight="1">
      <c r="A90" s="19" t="s">
        <v>212</v>
      </c>
      <c r="B90" s="19" t="s">
        <v>213</v>
      </c>
      <c r="C90" s="24"/>
      <c r="D90" s="24"/>
      <c r="E90" s="24"/>
      <c r="F90" s="21">
        <v>94.78</v>
      </c>
      <c r="G90" s="22">
        <f t="shared" si="3"/>
        <v>37.91</v>
      </c>
      <c r="H90" s="23">
        <v>0</v>
      </c>
      <c r="I90" s="22">
        <f t="shared" si="4"/>
        <v>0</v>
      </c>
      <c r="J90" s="22">
        <f t="shared" si="5"/>
        <v>37.91</v>
      </c>
      <c r="K90" s="42">
        <v>11</v>
      </c>
      <c r="L90" s="41" t="s">
        <v>21</v>
      </c>
      <c r="M90" s="47" t="s">
        <v>99</v>
      </c>
    </row>
    <row r="91" spans="1:13" s="2" customFormat="1" ht="24.75" customHeight="1">
      <c r="A91" s="19" t="s">
        <v>214</v>
      </c>
      <c r="B91" s="19" t="s">
        <v>215</v>
      </c>
      <c r="C91" s="24"/>
      <c r="D91" s="24"/>
      <c r="E91" s="24"/>
      <c r="F91" s="21">
        <v>92.18</v>
      </c>
      <c r="G91" s="22">
        <f t="shared" si="3"/>
        <v>36.87</v>
      </c>
      <c r="H91" s="23">
        <v>0</v>
      </c>
      <c r="I91" s="22">
        <f t="shared" si="4"/>
        <v>0</v>
      </c>
      <c r="J91" s="22">
        <f t="shared" si="5"/>
        <v>36.87</v>
      </c>
      <c r="K91" s="42">
        <v>12</v>
      </c>
      <c r="L91" s="41" t="s">
        <v>21</v>
      </c>
      <c r="M91" s="47" t="s">
        <v>99</v>
      </c>
    </row>
    <row r="92" spans="1:13" ht="21" customHeight="1">
      <c r="A92" s="19" t="s">
        <v>216</v>
      </c>
      <c r="B92" s="19" t="s">
        <v>217</v>
      </c>
      <c r="C92" s="19" t="s">
        <v>218</v>
      </c>
      <c r="D92" s="19" t="s">
        <v>27</v>
      </c>
      <c r="E92" s="20">
        <v>1</v>
      </c>
      <c r="F92" s="21">
        <v>88.72</v>
      </c>
      <c r="G92" s="22">
        <f t="shared" si="3"/>
        <v>35.49</v>
      </c>
      <c r="H92" s="23">
        <v>83</v>
      </c>
      <c r="I92" s="22">
        <f t="shared" si="4"/>
        <v>33.2</v>
      </c>
      <c r="J92" s="22">
        <f t="shared" si="5"/>
        <v>68.69</v>
      </c>
      <c r="K92" s="42">
        <v>1</v>
      </c>
      <c r="L92" s="41" t="s">
        <v>18</v>
      </c>
      <c r="M92" s="41"/>
    </row>
    <row r="93" spans="1:13" ht="21" customHeight="1">
      <c r="A93" s="19" t="s">
        <v>219</v>
      </c>
      <c r="B93" s="19" t="s">
        <v>220</v>
      </c>
      <c r="C93" s="24"/>
      <c r="D93" s="24"/>
      <c r="E93" s="24"/>
      <c r="F93" s="21">
        <v>91.5</v>
      </c>
      <c r="G93" s="22">
        <f t="shared" si="3"/>
        <v>36.6</v>
      </c>
      <c r="H93" s="23">
        <v>80</v>
      </c>
      <c r="I93" s="22">
        <f t="shared" si="4"/>
        <v>32</v>
      </c>
      <c r="J93" s="22">
        <f t="shared" si="5"/>
        <v>68.6</v>
      </c>
      <c r="K93" s="42">
        <v>2</v>
      </c>
      <c r="L93" s="41" t="s">
        <v>21</v>
      </c>
      <c r="M93" s="41"/>
    </row>
    <row r="94" spans="1:13" ht="21" customHeight="1">
      <c r="A94" s="19" t="s">
        <v>221</v>
      </c>
      <c r="B94" s="19" t="s">
        <v>222</v>
      </c>
      <c r="C94" s="24"/>
      <c r="D94" s="24"/>
      <c r="E94" s="24"/>
      <c r="F94" s="21">
        <v>90.44</v>
      </c>
      <c r="G94" s="22">
        <f t="shared" si="3"/>
        <v>36.18</v>
      </c>
      <c r="H94" s="23">
        <v>77.2</v>
      </c>
      <c r="I94" s="22">
        <f t="shared" si="4"/>
        <v>30.880000000000003</v>
      </c>
      <c r="J94" s="22">
        <f t="shared" si="5"/>
        <v>67.06</v>
      </c>
      <c r="K94" s="42">
        <v>3</v>
      </c>
      <c r="L94" s="41" t="s">
        <v>21</v>
      </c>
      <c r="M94" s="41"/>
    </row>
    <row r="95" spans="1:13" ht="21" customHeight="1">
      <c r="A95" s="19" t="s">
        <v>223</v>
      </c>
      <c r="B95" s="19" t="s">
        <v>224</v>
      </c>
      <c r="C95" s="19" t="s">
        <v>225</v>
      </c>
      <c r="D95" s="19" t="s">
        <v>17</v>
      </c>
      <c r="E95" s="20">
        <v>1</v>
      </c>
      <c r="F95" s="21">
        <v>118.12</v>
      </c>
      <c r="G95" s="22">
        <f t="shared" si="3"/>
        <v>47.25</v>
      </c>
      <c r="H95" s="23">
        <v>78.8</v>
      </c>
      <c r="I95" s="22">
        <f t="shared" si="4"/>
        <v>31.52</v>
      </c>
      <c r="J95" s="22">
        <f t="shared" si="5"/>
        <v>78.77</v>
      </c>
      <c r="K95" s="42">
        <v>1</v>
      </c>
      <c r="L95" s="41" t="s">
        <v>18</v>
      </c>
      <c r="M95" s="41"/>
    </row>
    <row r="96" spans="1:13" ht="21" customHeight="1">
      <c r="A96" s="19" t="s">
        <v>226</v>
      </c>
      <c r="B96" s="19" t="s">
        <v>227</v>
      </c>
      <c r="C96" s="24"/>
      <c r="D96" s="24"/>
      <c r="E96" s="24"/>
      <c r="F96" s="21">
        <v>87.12</v>
      </c>
      <c r="G96" s="22">
        <f t="shared" si="3"/>
        <v>34.85</v>
      </c>
      <c r="H96" s="23">
        <v>78.4</v>
      </c>
      <c r="I96" s="22">
        <f t="shared" si="4"/>
        <v>31.360000000000003</v>
      </c>
      <c r="J96" s="22">
        <f t="shared" si="5"/>
        <v>66.21000000000001</v>
      </c>
      <c r="K96" s="42">
        <v>2</v>
      </c>
      <c r="L96" s="41" t="s">
        <v>21</v>
      </c>
      <c r="M96" s="41"/>
    </row>
    <row r="97" spans="1:13" s="2" customFormat="1" ht="24" customHeight="1">
      <c r="A97" s="19" t="s">
        <v>228</v>
      </c>
      <c r="B97" s="19" t="s">
        <v>229</v>
      </c>
      <c r="C97" s="24"/>
      <c r="D97" s="24"/>
      <c r="E97" s="24"/>
      <c r="F97" s="21">
        <v>89.54</v>
      </c>
      <c r="G97" s="22">
        <f t="shared" si="3"/>
        <v>35.82</v>
      </c>
      <c r="H97" s="23">
        <v>66.2</v>
      </c>
      <c r="I97" s="22">
        <f t="shared" si="4"/>
        <v>26.480000000000004</v>
      </c>
      <c r="J97" s="22">
        <f t="shared" si="5"/>
        <v>62.300000000000004</v>
      </c>
      <c r="K97" s="42">
        <v>3</v>
      </c>
      <c r="L97" s="41" t="s">
        <v>21</v>
      </c>
      <c r="M97" s="41"/>
    </row>
    <row r="98" spans="1:13" ht="24" customHeight="1">
      <c r="A98" s="19" t="s">
        <v>230</v>
      </c>
      <c r="B98" s="19" t="s">
        <v>231</v>
      </c>
      <c r="C98" s="19" t="s">
        <v>232</v>
      </c>
      <c r="D98" s="19" t="s">
        <v>17</v>
      </c>
      <c r="E98" s="20">
        <v>1</v>
      </c>
      <c r="F98" s="21">
        <v>80.9</v>
      </c>
      <c r="G98" s="22">
        <f aca="true" t="shared" si="6" ref="G97:G138">ROUND(F98*2/3*0.6,2)</f>
        <v>32.36</v>
      </c>
      <c r="H98" s="23">
        <v>81.8</v>
      </c>
      <c r="I98" s="22">
        <f t="shared" si="4"/>
        <v>32.72</v>
      </c>
      <c r="J98" s="22">
        <f t="shared" si="5"/>
        <v>65.08</v>
      </c>
      <c r="K98" s="42">
        <v>1</v>
      </c>
      <c r="L98" s="41" t="s">
        <v>18</v>
      </c>
      <c r="M98" s="41"/>
    </row>
    <row r="99" spans="1:13" ht="24" customHeight="1">
      <c r="A99" s="19" t="s">
        <v>233</v>
      </c>
      <c r="B99" s="19" t="s">
        <v>234</v>
      </c>
      <c r="C99" s="24"/>
      <c r="D99" s="24"/>
      <c r="E99" s="24"/>
      <c r="F99" s="21">
        <v>80.52</v>
      </c>
      <c r="G99" s="22">
        <f t="shared" si="6"/>
        <v>32.21</v>
      </c>
      <c r="H99" s="23">
        <v>78.6</v>
      </c>
      <c r="I99" s="22">
        <f t="shared" si="4"/>
        <v>31.439999999999998</v>
      </c>
      <c r="J99" s="22">
        <f t="shared" si="5"/>
        <v>63.65</v>
      </c>
      <c r="K99" s="42">
        <v>2</v>
      </c>
      <c r="L99" s="41" t="s">
        <v>21</v>
      </c>
      <c r="M99" s="41"/>
    </row>
    <row r="100" spans="1:13" ht="24" customHeight="1">
      <c r="A100" s="19" t="s">
        <v>235</v>
      </c>
      <c r="B100" s="19" t="s">
        <v>236</v>
      </c>
      <c r="C100" s="24"/>
      <c r="D100" s="24"/>
      <c r="E100" s="24"/>
      <c r="F100" s="21">
        <v>77.4</v>
      </c>
      <c r="G100" s="22">
        <f t="shared" si="6"/>
        <v>30.96</v>
      </c>
      <c r="H100" s="23">
        <v>80.6</v>
      </c>
      <c r="I100" s="22">
        <f t="shared" si="4"/>
        <v>32.24</v>
      </c>
      <c r="J100" s="22">
        <f t="shared" si="5"/>
        <v>63.2</v>
      </c>
      <c r="K100" s="42">
        <v>3</v>
      </c>
      <c r="L100" s="41" t="s">
        <v>21</v>
      </c>
      <c r="M100" s="41"/>
    </row>
    <row r="101" spans="1:13" ht="21" customHeight="1">
      <c r="A101" s="19" t="s">
        <v>237</v>
      </c>
      <c r="B101" s="19" t="s">
        <v>238</v>
      </c>
      <c r="C101" s="19" t="s">
        <v>239</v>
      </c>
      <c r="D101" s="19" t="s">
        <v>17</v>
      </c>
      <c r="E101" s="20">
        <v>1</v>
      </c>
      <c r="F101" s="21">
        <v>95.82</v>
      </c>
      <c r="G101" s="22">
        <f t="shared" si="6"/>
        <v>38.33</v>
      </c>
      <c r="H101" s="23">
        <v>81</v>
      </c>
      <c r="I101" s="22">
        <f t="shared" si="4"/>
        <v>32.4</v>
      </c>
      <c r="J101" s="22">
        <f t="shared" si="5"/>
        <v>70.72999999999999</v>
      </c>
      <c r="K101" s="42">
        <v>1</v>
      </c>
      <c r="L101" s="41" t="s">
        <v>18</v>
      </c>
      <c r="M101" s="41"/>
    </row>
    <row r="102" spans="1:13" ht="21" customHeight="1">
      <c r="A102" s="19" t="s">
        <v>240</v>
      </c>
      <c r="B102" s="19" t="s">
        <v>241</v>
      </c>
      <c r="C102" s="24"/>
      <c r="D102" s="24"/>
      <c r="E102" s="24"/>
      <c r="F102" s="21">
        <v>97.84</v>
      </c>
      <c r="G102" s="22">
        <f t="shared" si="6"/>
        <v>39.14</v>
      </c>
      <c r="H102" s="23">
        <v>78.4</v>
      </c>
      <c r="I102" s="22">
        <f t="shared" si="4"/>
        <v>31.360000000000003</v>
      </c>
      <c r="J102" s="22">
        <f t="shared" si="5"/>
        <v>70.5</v>
      </c>
      <c r="K102" s="42">
        <v>2</v>
      </c>
      <c r="L102" s="41" t="s">
        <v>21</v>
      </c>
      <c r="M102" s="41"/>
    </row>
    <row r="103" spans="1:13" ht="21" customHeight="1">
      <c r="A103" s="19" t="s">
        <v>242</v>
      </c>
      <c r="B103" s="19" t="s">
        <v>243</v>
      </c>
      <c r="C103" s="24"/>
      <c r="D103" s="24"/>
      <c r="E103" s="24"/>
      <c r="F103" s="21">
        <v>95.28</v>
      </c>
      <c r="G103" s="22">
        <f t="shared" si="6"/>
        <v>38.11</v>
      </c>
      <c r="H103" s="23">
        <v>76.8</v>
      </c>
      <c r="I103" s="22">
        <f t="shared" si="4"/>
        <v>30.72</v>
      </c>
      <c r="J103" s="22">
        <f t="shared" si="5"/>
        <v>68.83</v>
      </c>
      <c r="K103" s="42">
        <v>3</v>
      </c>
      <c r="L103" s="41" t="s">
        <v>21</v>
      </c>
      <c r="M103" s="41"/>
    </row>
    <row r="104" spans="1:13" ht="27.75" customHeight="1">
      <c r="A104" s="19" t="s">
        <v>244</v>
      </c>
      <c r="B104" s="19" t="s">
        <v>245</v>
      </c>
      <c r="C104" s="19" t="s">
        <v>246</v>
      </c>
      <c r="D104" s="19" t="s">
        <v>27</v>
      </c>
      <c r="E104" s="20">
        <v>1</v>
      </c>
      <c r="F104" s="21">
        <v>98.26</v>
      </c>
      <c r="G104" s="22">
        <f t="shared" si="6"/>
        <v>39.3</v>
      </c>
      <c r="H104" s="23">
        <v>78.2</v>
      </c>
      <c r="I104" s="22">
        <f t="shared" si="4"/>
        <v>31.28</v>
      </c>
      <c r="J104" s="22">
        <f t="shared" si="5"/>
        <v>70.58</v>
      </c>
      <c r="K104" s="42">
        <v>1</v>
      </c>
      <c r="L104" s="41" t="s">
        <v>18</v>
      </c>
      <c r="M104" s="41"/>
    </row>
    <row r="105" spans="1:13" ht="27.75" customHeight="1">
      <c r="A105" s="19" t="s">
        <v>247</v>
      </c>
      <c r="B105" s="19" t="s">
        <v>248</v>
      </c>
      <c r="C105" s="24"/>
      <c r="D105" s="24"/>
      <c r="E105" s="24"/>
      <c r="F105" s="21">
        <v>87.78</v>
      </c>
      <c r="G105" s="22">
        <f t="shared" si="6"/>
        <v>35.11</v>
      </c>
      <c r="H105" s="23">
        <v>78</v>
      </c>
      <c r="I105" s="22">
        <f t="shared" si="4"/>
        <v>31.200000000000003</v>
      </c>
      <c r="J105" s="22">
        <f t="shared" si="5"/>
        <v>66.31</v>
      </c>
      <c r="K105" s="42">
        <v>2</v>
      </c>
      <c r="L105" s="41" t="s">
        <v>21</v>
      </c>
      <c r="M105" s="41"/>
    </row>
    <row r="106" spans="1:13" ht="27.75" customHeight="1">
      <c r="A106" s="19" t="s">
        <v>249</v>
      </c>
      <c r="B106" s="19" t="s">
        <v>250</v>
      </c>
      <c r="C106" s="24"/>
      <c r="D106" s="24"/>
      <c r="E106" s="24"/>
      <c r="F106" s="21">
        <v>86.96</v>
      </c>
      <c r="G106" s="22">
        <f t="shared" si="6"/>
        <v>34.78</v>
      </c>
      <c r="H106" s="23">
        <v>0</v>
      </c>
      <c r="I106" s="22">
        <f t="shared" si="4"/>
        <v>0</v>
      </c>
      <c r="J106" s="22">
        <f t="shared" si="5"/>
        <v>34.78</v>
      </c>
      <c r="K106" s="42">
        <v>3</v>
      </c>
      <c r="L106" s="41" t="s">
        <v>21</v>
      </c>
      <c r="M106" s="47" t="s">
        <v>99</v>
      </c>
    </row>
    <row r="107" spans="1:13" ht="24" customHeight="1">
      <c r="A107" s="19" t="s">
        <v>251</v>
      </c>
      <c r="B107" s="19" t="s">
        <v>252</v>
      </c>
      <c r="C107" s="19" t="s">
        <v>253</v>
      </c>
      <c r="D107" s="19" t="s">
        <v>27</v>
      </c>
      <c r="E107" s="20">
        <v>1</v>
      </c>
      <c r="F107" s="21">
        <v>86.08</v>
      </c>
      <c r="G107" s="22">
        <f t="shared" si="6"/>
        <v>34.43</v>
      </c>
      <c r="H107" s="23">
        <v>82</v>
      </c>
      <c r="I107" s="22">
        <f t="shared" si="4"/>
        <v>32.800000000000004</v>
      </c>
      <c r="J107" s="22">
        <f t="shared" si="5"/>
        <v>67.23</v>
      </c>
      <c r="K107" s="42">
        <v>1</v>
      </c>
      <c r="L107" s="41" t="s">
        <v>18</v>
      </c>
      <c r="M107" s="41"/>
    </row>
    <row r="108" spans="1:13" ht="24" customHeight="1">
      <c r="A108" s="19" t="s">
        <v>254</v>
      </c>
      <c r="B108" s="19" t="s">
        <v>255</v>
      </c>
      <c r="C108" s="24"/>
      <c r="D108" s="24"/>
      <c r="E108" s="24"/>
      <c r="F108" s="21">
        <v>85.52</v>
      </c>
      <c r="G108" s="22">
        <f t="shared" si="6"/>
        <v>34.21</v>
      </c>
      <c r="H108" s="23">
        <v>80.2</v>
      </c>
      <c r="I108" s="22">
        <f t="shared" si="4"/>
        <v>32.080000000000005</v>
      </c>
      <c r="J108" s="22">
        <f t="shared" si="5"/>
        <v>66.29</v>
      </c>
      <c r="K108" s="42">
        <v>2</v>
      </c>
      <c r="L108" s="41" t="s">
        <v>21</v>
      </c>
      <c r="M108" s="41"/>
    </row>
    <row r="109" spans="1:13" ht="24" customHeight="1">
      <c r="A109" s="19" t="s">
        <v>256</v>
      </c>
      <c r="B109" s="19" t="s">
        <v>257</v>
      </c>
      <c r="C109" s="24"/>
      <c r="D109" s="24"/>
      <c r="E109" s="24"/>
      <c r="F109" s="21">
        <v>84.94</v>
      </c>
      <c r="G109" s="22">
        <f t="shared" si="6"/>
        <v>33.98</v>
      </c>
      <c r="H109" s="23">
        <v>79.8</v>
      </c>
      <c r="I109" s="22">
        <f t="shared" si="4"/>
        <v>31.92</v>
      </c>
      <c r="J109" s="22">
        <f t="shared" si="5"/>
        <v>65.9</v>
      </c>
      <c r="K109" s="42">
        <v>3</v>
      </c>
      <c r="L109" s="41" t="s">
        <v>21</v>
      </c>
      <c r="M109" s="41"/>
    </row>
    <row r="110" spans="1:13" ht="21" customHeight="1">
      <c r="A110" s="19" t="s">
        <v>206</v>
      </c>
      <c r="B110" s="19" t="s">
        <v>258</v>
      </c>
      <c r="C110" s="24" t="s">
        <v>259</v>
      </c>
      <c r="D110" s="24" t="s">
        <v>17</v>
      </c>
      <c r="E110" s="20">
        <v>1</v>
      </c>
      <c r="F110" s="21">
        <v>81.98</v>
      </c>
      <c r="G110" s="22">
        <f t="shared" si="6"/>
        <v>32.79</v>
      </c>
      <c r="H110" s="23">
        <v>83.8</v>
      </c>
      <c r="I110" s="22">
        <f t="shared" si="4"/>
        <v>33.52</v>
      </c>
      <c r="J110" s="22">
        <f t="shared" si="5"/>
        <v>66.31</v>
      </c>
      <c r="K110" s="42">
        <v>1</v>
      </c>
      <c r="L110" s="41" t="s">
        <v>18</v>
      </c>
      <c r="M110" s="41"/>
    </row>
    <row r="111" spans="1:13" ht="21" customHeight="1">
      <c r="A111" s="19" t="s">
        <v>260</v>
      </c>
      <c r="B111" s="19" t="s">
        <v>261</v>
      </c>
      <c r="C111" s="24"/>
      <c r="D111" s="24"/>
      <c r="E111" s="24"/>
      <c r="F111" s="21">
        <v>81.46</v>
      </c>
      <c r="G111" s="22">
        <f t="shared" si="6"/>
        <v>32.58</v>
      </c>
      <c r="H111" s="23">
        <v>82.2</v>
      </c>
      <c r="I111" s="22">
        <f t="shared" si="4"/>
        <v>32.88</v>
      </c>
      <c r="J111" s="22">
        <f t="shared" si="5"/>
        <v>65.46000000000001</v>
      </c>
      <c r="K111" s="42">
        <v>2</v>
      </c>
      <c r="L111" s="41" t="s">
        <v>21</v>
      </c>
      <c r="M111" s="41"/>
    </row>
    <row r="112" spans="1:13" s="2" customFormat="1" ht="21" customHeight="1">
      <c r="A112" s="19" t="s">
        <v>262</v>
      </c>
      <c r="B112" s="19" t="s">
        <v>263</v>
      </c>
      <c r="C112" s="24"/>
      <c r="D112" s="24"/>
      <c r="E112" s="24"/>
      <c r="F112" s="21">
        <v>82.22</v>
      </c>
      <c r="G112" s="22">
        <f t="shared" si="6"/>
        <v>32.89</v>
      </c>
      <c r="H112" s="23">
        <v>80</v>
      </c>
      <c r="I112" s="22">
        <f t="shared" si="4"/>
        <v>32</v>
      </c>
      <c r="J112" s="22">
        <f t="shared" si="5"/>
        <v>64.89</v>
      </c>
      <c r="K112" s="42">
        <v>3</v>
      </c>
      <c r="L112" s="41" t="s">
        <v>21</v>
      </c>
      <c r="M112" s="41"/>
    </row>
    <row r="113" spans="1:13" ht="21" customHeight="1">
      <c r="A113" s="19" t="s">
        <v>264</v>
      </c>
      <c r="B113" s="19" t="s">
        <v>265</v>
      </c>
      <c r="C113" s="19" t="s">
        <v>266</v>
      </c>
      <c r="D113" s="19" t="s">
        <v>27</v>
      </c>
      <c r="E113" s="20">
        <v>1</v>
      </c>
      <c r="F113" s="21">
        <v>89.96</v>
      </c>
      <c r="G113" s="22">
        <f t="shared" si="6"/>
        <v>35.98</v>
      </c>
      <c r="H113" s="23">
        <v>81.2</v>
      </c>
      <c r="I113" s="22">
        <f t="shared" si="4"/>
        <v>32.480000000000004</v>
      </c>
      <c r="J113" s="22">
        <f t="shared" si="5"/>
        <v>68.46000000000001</v>
      </c>
      <c r="K113" s="42">
        <v>1</v>
      </c>
      <c r="L113" s="41" t="s">
        <v>18</v>
      </c>
      <c r="M113" s="41"/>
    </row>
    <row r="114" spans="1:13" ht="21" customHeight="1">
      <c r="A114" s="19" t="s">
        <v>267</v>
      </c>
      <c r="B114" s="19" t="s">
        <v>268</v>
      </c>
      <c r="C114" s="24"/>
      <c r="D114" s="24"/>
      <c r="E114" s="24"/>
      <c r="F114" s="21">
        <v>89.98</v>
      </c>
      <c r="G114" s="22">
        <f t="shared" si="6"/>
        <v>35.99</v>
      </c>
      <c r="H114" s="23">
        <v>80.6</v>
      </c>
      <c r="I114" s="22">
        <f t="shared" si="4"/>
        <v>32.24</v>
      </c>
      <c r="J114" s="22">
        <f t="shared" si="5"/>
        <v>68.23</v>
      </c>
      <c r="K114" s="42">
        <v>2</v>
      </c>
      <c r="L114" s="41" t="s">
        <v>21</v>
      </c>
      <c r="M114" s="41"/>
    </row>
    <row r="115" spans="1:13" ht="21" customHeight="1">
      <c r="A115" s="19" t="s">
        <v>269</v>
      </c>
      <c r="B115" s="19" t="s">
        <v>270</v>
      </c>
      <c r="C115" s="24"/>
      <c r="D115" s="24"/>
      <c r="E115" s="24"/>
      <c r="F115" s="21">
        <v>90.54</v>
      </c>
      <c r="G115" s="22">
        <f t="shared" si="6"/>
        <v>36.22</v>
      </c>
      <c r="H115" s="23">
        <v>79.8</v>
      </c>
      <c r="I115" s="22">
        <f t="shared" si="4"/>
        <v>31.92</v>
      </c>
      <c r="J115" s="22">
        <f t="shared" si="5"/>
        <v>68.14</v>
      </c>
      <c r="K115" s="42">
        <v>3</v>
      </c>
      <c r="L115" s="41" t="s">
        <v>21</v>
      </c>
      <c r="M115" s="41"/>
    </row>
    <row r="116" spans="1:13" ht="21" customHeight="1">
      <c r="A116" s="19" t="s">
        <v>271</v>
      </c>
      <c r="B116" s="19" t="s">
        <v>272</v>
      </c>
      <c r="C116" s="19" t="s">
        <v>273</v>
      </c>
      <c r="D116" s="19" t="s">
        <v>17</v>
      </c>
      <c r="E116" s="20">
        <v>1</v>
      </c>
      <c r="F116" s="21">
        <v>79.64</v>
      </c>
      <c r="G116" s="22">
        <f t="shared" si="6"/>
        <v>31.86</v>
      </c>
      <c r="H116" s="23">
        <v>84.2</v>
      </c>
      <c r="I116" s="22">
        <f t="shared" si="4"/>
        <v>33.68</v>
      </c>
      <c r="J116" s="22">
        <f t="shared" si="5"/>
        <v>65.53999999999999</v>
      </c>
      <c r="K116" s="42">
        <v>1</v>
      </c>
      <c r="L116" s="41" t="s">
        <v>18</v>
      </c>
      <c r="M116" s="41"/>
    </row>
    <row r="117" spans="1:13" ht="21" customHeight="1">
      <c r="A117" s="19" t="s">
        <v>274</v>
      </c>
      <c r="B117" s="19" t="s">
        <v>275</v>
      </c>
      <c r="C117" s="24"/>
      <c r="D117" s="24"/>
      <c r="E117" s="24"/>
      <c r="F117" s="21">
        <v>80.68</v>
      </c>
      <c r="G117" s="22">
        <f t="shared" si="6"/>
        <v>32.27</v>
      </c>
      <c r="H117" s="23">
        <v>79.2</v>
      </c>
      <c r="I117" s="22">
        <f t="shared" si="4"/>
        <v>31.680000000000003</v>
      </c>
      <c r="J117" s="22">
        <f t="shared" si="5"/>
        <v>63.95</v>
      </c>
      <c r="K117" s="42">
        <v>2</v>
      </c>
      <c r="L117" s="41" t="s">
        <v>21</v>
      </c>
      <c r="M117" s="41"/>
    </row>
    <row r="118" spans="1:13" ht="21" customHeight="1">
      <c r="A118" s="19" t="s">
        <v>276</v>
      </c>
      <c r="B118" s="19" t="s">
        <v>277</v>
      </c>
      <c r="C118" s="24"/>
      <c r="D118" s="24"/>
      <c r="E118" s="24"/>
      <c r="F118" s="21">
        <v>79.52</v>
      </c>
      <c r="G118" s="22">
        <f t="shared" si="6"/>
        <v>31.81</v>
      </c>
      <c r="H118" s="23">
        <v>71.4</v>
      </c>
      <c r="I118" s="22">
        <f t="shared" si="4"/>
        <v>28.560000000000002</v>
      </c>
      <c r="J118" s="22">
        <f t="shared" si="5"/>
        <v>60.370000000000005</v>
      </c>
      <c r="K118" s="42">
        <v>3</v>
      </c>
      <c r="L118" s="41" t="s">
        <v>21</v>
      </c>
      <c r="M118" s="41"/>
    </row>
    <row r="119" spans="1:13" ht="21" customHeight="1">
      <c r="A119" s="19" t="s">
        <v>278</v>
      </c>
      <c r="B119" s="19" t="s">
        <v>279</v>
      </c>
      <c r="C119" s="19" t="s">
        <v>280</v>
      </c>
      <c r="D119" s="19" t="s">
        <v>27</v>
      </c>
      <c r="E119" s="20">
        <v>1</v>
      </c>
      <c r="F119" s="21">
        <v>83.86</v>
      </c>
      <c r="G119" s="22">
        <f t="shared" si="6"/>
        <v>33.54</v>
      </c>
      <c r="H119" s="23">
        <v>82</v>
      </c>
      <c r="I119" s="22">
        <f t="shared" si="4"/>
        <v>32.800000000000004</v>
      </c>
      <c r="J119" s="22">
        <f t="shared" si="5"/>
        <v>66.34</v>
      </c>
      <c r="K119" s="42">
        <v>1</v>
      </c>
      <c r="L119" s="41" t="s">
        <v>18</v>
      </c>
      <c r="M119" s="41"/>
    </row>
    <row r="120" spans="1:13" ht="21" customHeight="1">
      <c r="A120" s="19" t="s">
        <v>281</v>
      </c>
      <c r="B120" s="19" t="s">
        <v>282</v>
      </c>
      <c r="C120" s="24"/>
      <c r="D120" s="24"/>
      <c r="E120" s="24"/>
      <c r="F120" s="21">
        <v>82.82</v>
      </c>
      <c r="G120" s="22">
        <f t="shared" si="6"/>
        <v>33.13</v>
      </c>
      <c r="H120" s="23">
        <v>80</v>
      </c>
      <c r="I120" s="22">
        <f t="shared" si="4"/>
        <v>32</v>
      </c>
      <c r="J120" s="22">
        <f t="shared" si="5"/>
        <v>65.13</v>
      </c>
      <c r="K120" s="42">
        <v>2</v>
      </c>
      <c r="L120" s="41" t="s">
        <v>21</v>
      </c>
      <c r="M120" s="41"/>
    </row>
    <row r="121" spans="1:13" ht="21" customHeight="1">
      <c r="A121" s="19" t="s">
        <v>283</v>
      </c>
      <c r="B121" s="19" t="s">
        <v>284</v>
      </c>
      <c r="C121" s="24"/>
      <c r="D121" s="24"/>
      <c r="E121" s="24"/>
      <c r="F121" s="21">
        <v>84.1</v>
      </c>
      <c r="G121" s="22">
        <f t="shared" si="6"/>
        <v>33.64</v>
      </c>
      <c r="H121" s="23">
        <v>77.6</v>
      </c>
      <c r="I121" s="22">
        <f t="shared" si="4"/>
        <v>31.04</v>
      </c>
      <c r="J121" s="22">
        <f t="shared" si="5"/>
        <v>64.68</v>
      </c>
      <c r="K121" s="42">
        <v>3</v>
      </c>
      <c r="L121" s="41" t="s">
        <v>21</v>
      </c>
      <c r="M121" s="41"/>
    </row>
    <row r="122" spans="1:13" ht="21" customHeight="1">
      <c r="A122" s="19" t="s">
        <v>285</v>
      </c>
      <c r="B122" s="19" t="s">
        <v>286</v>
      </c>
      <c r="C122" s="19" t="s">
        <v>287</v>
      </c>
      <c r="D122" s="19" t="s">
        <v>27</v>
      </c>
      <c r="E122" s="20">
        <v>1</v>
      </c>
      <c r="F122" s="21">
        <v>94.44</v>
      </c>
      <c r="G122" s="22">
        <f t="shared" si="6"/>
        <v>37.78</v>
      </c>
      <c r="H122" s="23">
        <v>73.4</v>
      </c>
      <c r="I122" s="22">
        <f t="shared" si="4"/>
        <v>29.360000000000003</v>
      </c>
      <c r="J122" s="22">
        <f t="shared" si="5"/>
        <v>67.14</v>
      </c>
      <c r="K122" s="42">
        <v>1</v>
      </c>
      <c r="L122" s="41" t="s">
        <v>18</v>
      </c>
      <c r="M122" s="41"/>
    </row>
    <row r="123" spans="1:13" ht="21" customHeight="1">
      <c r="A123" s="19" t="s">
        <v>288</v>
      </c>
      <c r="B123" s="19" t="s">
        <v>289</v>
      </c>
      <c r="C123" s="24"/>
      <c r="D123" s="24"/>
      <c r="E123" s="24"/>
      <c r="F123" s="21">
        <v>89.02</v>
      </c>
      <c r="G123" s="22">
        <f t="shared" si="6"/>
        <v>35.61</v>
      </c>
      <c r="H123" s="23">
        <v>74</v>
      </c>
      <c r="I123" s="22">
        <f t="shared" si="4"/>
        <v>29.6</v>
      </c>
      <c r="J123" s="22">
        <f t="shared" si="5"/>
        <v>65.21000000000001</v>
      </c>
      <c r="K123" s="42">
        <v>2</v>
      </c>
      <c r="L123" s="41" t="s">
        <v>21</v>
      </c>
      <c r="M123" s="41"/>
    </row>
    <row r="124" spans="1:13" ht="21" customHeight="1">
      <c r="A124" s="19" t="s">
        <v>290</v>
      </c>
      <c r="B124" s="19" t="s">
        <v>291</v>
      </c>
      <c r="C124" s="24"/>
      <c r="D124" s="24"/>
      <c r="E124" s="24"/>
      <c r="F124" s="21">
        <v>85.42</v>
      </c>
      <c r="G124" s="22">
        <f t="shared" si="6"/>
        <v>34.17</v>
      </c>
      <c r="H124" s="23">
        <v>76.2</v>
      </c>
      <c r="I124" s="22">
        <f t="shared" si="4"/>
        <v>30.480000000000004</v>
      </c>
      <c r="J124" s="22">
        <f t="shared" si="5"/>
        <v>64.65</v>
      </c>
      <c r="K124" s="42">
        <v>3</v>
      </c>
      <c r="L124" s="41" t="s">
        <v>21</v>
      </c>
      <c r="M124" s="41"/>
    </row>
    <row r="125" spans="1:13" ht="21" customHeight="1">
      <c r="A125" s="19" t="s">
        <v>292</v>
      </c>
      <c r="B125" s="19" t="s">
        <v>293</v>
      </c>
      <c r="C125" s="19" t="s">
        <v>287</v>
      </c>
      <c r="D125" s="19" t="s">
        <v>87</v>
      </c>
      <c r="E125" s="20">
        <v>1</v>
      </c>
      <c r="F125" s="21">
        <v>95.78</v>
      </c>
      <c r="G125" s="22">
        <f t="shared" si="6"/>
        <v>38.31</v>
      </c>
      <c r="H125" s="23">
        <v>81.6</v>
      </c>
      <c r="I125" s="22">
        <f t="shared" si="4"/>
        <v>32.64</v>
      </c>
      <c r="J125" s="22">
        <f t="shared" si="5"/>
        <v>70.95</v>
      </c>
      <c r="K125" s="42">
        <v>1</v>
      </c>
      <c r="L125" s="41" t="s">
        <v>18</v>
      </c>
      <c r="M125" s="41"/>
    </row>
    <row r="126" spans="1:13" ht="21" customHeight="1">
      <c r="A126" s="19" t="s">
        <v>294</v>
      </c>
      <c r="B126" s="19" t="s">
        <v>295</v>
      </c>
      <c r="C126" s="24"/>
      <c r="D126" s="24"/>
      <c r="E126" s="24"/>
      <c r="F126" s="21">
        <v>90.44</v>
      </c>
      <c r="G126" s="22">
        <f t="shared" si="6"/>
        <v>36.18</v>
      </c>
      <c r="H126" s="23">
        <v>75.4</v>
      </c>
      <c r="I126" s="22">
        <f t="shared" si="4"/>
        <v>30.160000000000004</v>
      </c>
      <c r="J126" s="22">
        <f t="shared" si="5"/>
        <v>66.34</v>
      </c>
      <c r="K126" s="42">
        <v>2</v>
      </c>
      <c r="L126" s="41" t="s">
        <v>21</v>
      </c>
      <c r="M126" s="41"/>
    </row>
    <row r="127" spans="1:13" s="2" customFormat="1" ht="21" customHeight="1">
      <c r="A127" s="19" t="s">
        <v>296</v>
      </c>
      <c r="B127" s="19" t="s">
        <v>297</v>
      </c>
      <c r="C127" s="24"/>
      <c r="D127" s="24"/>
      <c r="E127" s="24"/>
      <c r="F127" s="21">
        <v>85.28</v>
      </c>
      <c r="G127" s="22">
        <f t="shared" si="6"/>
        <v>34.11</v>
      </c>
      <c r="H127" s="23">
        <v>72.2</v>
      </c>
      <c r="I127" s="22">
        <f t="shared" si="4"/>
        <v>28.880000000000003</v>
      </c>
      <c r="J127" s="22">
        <f t="shared" si="5"/>
        <v>62.99</v>
      </c>
      <c r="K127" s="42">
        <v>3</v>
      </c>
      <c r="L127" s="41" t="s">
        <v>21</v>
      </c>
      <c r="M127" s="41"/>
    </row>
    <row r="128" spans="1:13" ht="21" customHeight="1">
      <c r="A128" s="19" t="s">
        <v>298</v>
      </c>
      <c r="B128" s="19" t="s">
        <v>299</v>
      </c>
      <c r="C128" s="19" t="s">
        <v>300</v>
      </c>
      <c r="D128" s="19" t="s">
        <v>27</v>
      </c>
      <c r="E128" s="20">
        <v>1</v>
      </c>
      <c r="F128" s="21">
        <v>101.82</v>
      </c>
      <c r="G128" s="22">
        <f t="shared" si="6"/>
        <v>40.73</v>
      </c>
      <c r="H128" s="23">
        <v>76.6</v>
      </c>
      <c r="I128" s="22">
        <f t="shared" si="4"/>
        <v>30.64</v>
      </c>
      <c r="J128" s="22">
        <f t="shared" si="5"/>
        <v>71.37</v>
      </c>
      <c r="K128" s="42">
        <v>1</v>
      </c>
      <c r="L128" s="41" t="s">
        <v>18</v>
      </c>
      <c r="M128" s="41"/>
    </row>
    <row r="129" spans="1:13" ht="21" customHeight="1">
      <c r="A129" s="19" t="s">
        <v>301</v>
      </c>
      <c r="B129" s="19" t="s">
        <v>302</v>
      </c>
      <c r="C129" s="24"/>
      <c r="D129" s="24"/>
      <c r="E129" s="24"/>
      <c r="F129" s="21">
        <v>97.14</v>
      </c>
      <c r="G129" s="22">
        <f t="shared" si="6"/>
        <v>38.86</v>
      </c>
      <c r="H129" s="23">
        <v>80.4</v>
      </c>
      <c r="I129" s="22">
        <f t="shared" si="4"/>
        <v>32.160000000000004</v>
      </c>
      <c r="J129" s="22">
        <f t="shared" si="5"/>
        <v>71.02000000000001</v>
      </c>
      <c r="K129" s="42">
        <v>2</v>
      </c>
      <c r="L129" s="41" t="s">
        <v>21</v>
      </c>
      <c r="M129" s="41"/>
    </row>
    <row r="130" spans="1:13" ht="21" customHeight="1">
      <c r="A130" s="19" t="s">
        <v>303</v>
      </c>
      <c r="B130" s="19" t="s">
        <v>304</v>
      </c>
      <c r="C130" s="24"/>
      <c r="D130" s="24"/>
      <c r="E130" s="24"/>
      <c r="F130" s="21">
        <v>94.3</v>
      </c>
      <c r="G130" s="22">
        <f t="shared" si="6"/>
        <v>37.72</v>
      </c>
      <c r="H130" s="23">
        <v>78.2</v>
      </c>
      <c r="I130" s="22">
        <f t="shared" si="4"/>
        <v>31.28</v>
      </c>
      <c r="J130" s="22">
        <f t="shared" si="5"/>
        <v>69</v>
      </c>
      <c r="K130" s="42">
        <v>3</v>
      </c>
      <c r="L130" s="41" t="s">
        <v>21</v>
      </c>
      <c r="M130" s="41"/>
    </row>
    <row r="131" spans="1:13" ht="21" customHeight="1">
      <c r="A131" s="19" t="s">
        <v>305</v>
      </c>
      <c r="B131" s="19" t="s">
        <v>306</v>
      </c>
      <c r="C131" s="19" t="s">
        <v>307</v>
      </c>
      <c r="D131" s="19" t="s">
        <v>17</v>
      </c>
      <c r="E131" s="20">
        <v>1</v>
      </c>
      <c r="F131" s="21">
        <v>117.42</v>
      </c>
      <c r="G131" s="22">
        <f t="shared" si="6"/>
        <v>46.97</v>
      </c>
      <c r="H131" s="23">
        <v>74.2</v>
      </c>
      <c r="I131" s="22">
        <f>H131*0.4</f>
        <v>29.680000000000003</v>
      </c>
      <c r="J131" s="22">
        <f>G131+I131</f>
        <v>76.65</v>
      </c>
      <c r="K131" s="42">
        <v>1</v>
      </c>
      <c r="L131" s="41" t="s">
        <v>18</v>
      </c>
      <c r="M131" s="41"/>
    </row>
    <row r="132" spans="1:13" ht="21" customHeight="1">
      <c r="A132" s="19" t="s">
        <v>308</v>
      </c>
      <c r="B132" s="19" t="s">
        <v>309</v>
      </c>
      <c r="C132" s="24"/>
      <c r="D132" s="24"/>
      <c r="E132" s="24"/>
      <c r="F132" s="21">
        <v>115.4</v>
      </c>
      <c r="G132" s="22">
        <f t="shared" si="6"/>
        <v>46.16</v>
      </c>
      <c r="H132" s="23">
        <v>71.6</v>
      </c>
      <c r="I132" s="22">
        <f aca="true" t="shared" si="7" ref="I132:I195">H132*0.4</f>
        <v>28.64</v>
      </c>
      <c r="J132" s="22">
        <f aca="true" t="shared" si="8" ref="J132:J195">G132+I132</f>
        <v>74.8</v>
      </c>
      <c r="K132" s="42">
        <v>2</v>
      </c>
      <c r="L132" s="41" t="s">
        <v>21</v>
      </c>
      <c r="M132" s="41"/>
    </row>
    <row r="133" spans="1:13" ht="21" customHeight="1">
      <c r="A133" s="19" t="s">
        <v>310</v>
      </c>
      <c r="B133" s="19" t="s">
        <v>311</v>
      </c>
      <c r="C133" s="24"/>
      <c r="D133" s="24"/>
      <c r="E133" s="24"/>
      <c r="F133" s="21">
        <v>113.18</v>
      </c>
      <c r="G133" s="22">
        <f t="shared" si="6"/>
        <v>45.27</v>
      </c>
      <c r="H133" s="23">
        <v>73.5</v>
      </c>
      <c r="I133" s="22">
        <f t="shared" si="7"/>
        <v>29.400000000000002</v>
      </c>
      <c r="J133" s="22">
        <f t="shared" si="8"/>
        <v>74.67</v>
      </c>
      <c r="K133" s="42">
        <v>3</v>
      </c>
      <c r="L133" s="41" t="s">
        <v>21</v>
      </c>
      <c r="M133" s="41"/>
    </row>
    <row r="134" spans="1:13" ht="21" customHeight="1">
      <c r="A134" s="19" t="s">
        <v>312</v>
      </c>
      <c r="B134" s="19" t="s">
        <v>313</v>
      </c>
      <c r="C134" s="19" t="s">
        <v>314</v>
      </c>
      <c r="D134" s="19" t="s">
        <v>17</v>
      </c>
      <c r="E134" s="20">
        <v>1</v>
      </c>
      <c r="F134" s="21">
        <v>92.08</v>
      </c>
      <c r="G134" s="22">
        <f t="shared" si="6"/>
        <v>36.83</v>
      </c>
      <c r="H134" s="23">
        <v>76.2</v>
      </c>
      <c r="I134" s="22">
        <f t="shared" si="7"/>
        <v>30.480000000000004</v>
      </c>
      <c r="J134" s="22">
        <f t="shared" si="8"/>
        <v>67.31</v>
      </c>
      <c r="K134" s="42">
        <v>1</v>
      </c>
      <c r="L134" s="41" t="s">
        <v>18</v>
      </c>
      <c r="M134" s="41"/>
    </row>
    <row r="135" spans="1:13" ht="21" customHeight="1">
      <c r="A135" s="19" t="s">
        <v>315</v>
      </c>
      <c r="B135" s="19" t="s">
        <v>316</v>
      </c>
      <c r="C135" s="24"/>
      <c r="D135" s="24"/>
      <c r="E135" s="24"/>
      <c r="F135" s="21">
        <v>80.68</v>
      </c>
      <c r="G135" s="22">
        <f t="shared" si="6"/>
        <v>32.27</v>
      </c>
      <c r="H135" s="23">
        <v>79.5</v>
      </c>
      <c r="I135" s="22">
        <f t="shared" si="7"/>
        <v>31.8</v>
      </c>
      <c r="J135" s="22">
        <f t="shared" si="8"/>
        <v>64.07000000000001</v>
      </c>
      <c r="K135" s="42">
        <v>2</v>
      </c>
      <c r="L135" s="41" t="s">
        <v>21</v>
      </c>
      <c r="M135" s="41"/>
    </row>
    <row r="136" spans="1:13" ht="21" customHeight="1">
      <c r="A136" s="19" t="s">
        <v>317</v>
      </c>
      <c r="B136" s="19" t="s">
        <v>318</v>
      </c>
      <c r="C136" s="24"/>
      <c r="D136" s="24"/>
      <c r="E136" s="24"/>
      <c r="F136" s="21">
        <v>84.36</v>
      </c>
      <c r="G136" s="22">
        <f t="shared" si="6"/>
        <v>33.74</v>
      </c>
      <c r="H136" s="23">
        <v>67</v>
      </c>
      <c r="I136" s="22">
        <f t="shared" si="7"/>
        <v>26.8</v>
      </c>
      <c r="J136" s="22">
        <f t="shared" si="8"/>
        <v>60.540000000000006</v>
      </c>
      <c r="K136" s="42">
        <v>3</v>
      </c>
      <c r="L136" s="41" t="s">
        <v>21</v>
      </c>
      <c r="M136" s="41"/>
    </row>
    <row r="137" spans="1:13" ht="24" customHeight="1">
      <c r="A137" s="19" t="s">
        <v>319</v>
      </c>
      <c r="B137" s="19" t="s">
        <v>320</v>
      </c>
      <c r="C137" s="19" t="s">
        <v>321</v>
      </c>
      <c r="D137" s="19" t="s">
        <v>27</v>
      </c>
      <c r="E137" s="20">
        <v>2</v>
      </c>
      <c r="F137" s="21">
        <v>94.42</v>
      </c>
      <c r="G137" s="22">
        <f t="shared" si="6"/>
        <v>37.77</v>
      </c>
      <c r="H137" s="23">
        <v>75</v>
      </c>
      <c r="I137" s="22">
        <f t="shared" si="7"/>
        <v>30</v>
      </c>
      <c r="J137" s="22">
        <f t="shared" si="8"/>
        <v>67.77000000000001</v>
      </c>
      <c r="K137" s="42">
        <v>1</v>
      </c>
      <c r="L137" s="41" t="s">
        <v>18</v>
      </c>
      <c r="M137" s="41"/>
    </row>
    <row r="138" spans="1:13" ht="24" customHeight="1">
      <c r="A138" s="19" t="s">
        <v>322</v>
      </c>
      <c r="B138" s="19" t="s">
        <v>323</v>
      </c>
      <c r="C138" s="24"/>
      <c r="D138" s="24"/>
      <c r="E138" s="24"/>
      <c r="F138" s="21">
        <v>89.12</v>
      </c>
      <c r="G138" s="22">
        <f t="shared" si="6"/>
        <v>35.65</v>
      </c>
      <c r="H138" s="23">
        <v>78</v>
      </c>
      <c r="I138" s="22">
        <f t="shared" si="7"/>
        <v>31.200000000000003</v>
      </c>
      <c r="J138" s="22">
        <f t="shared" si="8"/>
        <v>66.85</v>
      </c>
      <c r="K138" s="42">
        <v>2</v>
      </c>
      <c r="L138" s="41" t="s">
        <v>18</v>
      </c>
      <c r="M138" s="41"/>
    </row>
    <row r="139" spans="1:13" ht="27.75" customHeight="1">
      <c r="A139" s="19" t="s">
        <v>324</v>
      </c>
      <c r="B139" s="19" t="s">
        <v>325</v>
      </c>
      <c r="C139" s="24"/>
      <c r="D139" s="24"/>
      <c r="E139" s="24"/>
      <c r="F139" s="21">
        <v>81.24</v>
      </c>
      <c r="G139" s="22">
        <f aca="true" t="shared" si="9" ref="G139:G202">ROUND(F139*2/3*0.6,2)</f>
        <v>32.5</v>
      </c>
      <c r="H139" s="23">
        <v>77.7</v>
      </c>
      <c r="I139" s="22">
        <f t="shared" si="7"/>
        <v>31.080000000000002</v>
      </c>
      <c r="J139" s="22">
        <f t="shared" si="8"/>
        <v>63.58</v>
      </c>
      <c r="K139" s="42">
        <v>3</v>
      </c>
      <c r="L139" s="41" t="s">
        <v>21</v>
      </c>
      <c r="M139" s="41"/>
    </row>
    <row r="140" spans="1:13" ht="24" customHeight="1">
      <c r="A140" s="19" t="s">
        <v>326</v>
      </c>
      <c r="B140" s="19" t="s">
        <v>327</v>
      </c>
      <c r="C140" s="24"/>
      <c r="D140" s="24"/>
      <c r="E140" s="24"/>
      <c r="F140" s="21">
        <v>74.18</v>
      </c>
      <c r="G140" s="22">
        <f t="shared" si="9"/>
        <v>29.67</v>
      </c>
      <c r="H140" s="23">
        <v>71.2</v>
      </c>
      <c r="I140" s="22">
        <f t="shared" si="7"/>
        <v>28.480000000000004</v>
      </c>
      <c r="J140" s="22">
        <f t="shared" si="8"/>
        <v>58.150000000000006</v>
      </c>
      <c r="K140" s="42">
        <v>4</v>
      </c>
      <c r="L140" s="41" t="s">
        <v>21</v>
      </c>
      <c r="M140" s="41"/>
    </row>
    <row r="141" spans="1:13" ht="27.75" customHeight="1">
      <c r="A141" s="19" t="s">
        <v>328</v>
      </c>
      <c r="B141" s="19" t="s">
        <v>329</v>
      </c>
      <c r="C141" s="24"/>
      <c r="D141" s="24"/>
      <c r="E141" s="24"/>
      <c r="F141" s="21">
        <v>73.56</v>
      </c>
      <c r="G141" s="22">
        <f t="shared" si="9"/>
        <v>29.42</v>
      </c>
      <c r="H141" s="23">
        <v>71.8</v>
      </c>
      <c r="I141" s="22">
        <f t="shared" si="7"/>
        <v>28.72</v>
      </c>
      <c r="J141" s="22">
        <f t="shared" si="8"/>
        <v>58.14</v>
      </c>
      <c r="K141" s="42">
        <v>5</v>
      </c>
      <c r="L141" s="41" t="s">
        <v>21</v>
      </c>
      <c r="M141" s="43"/>
    </row>
    <row r="142" spans="1:13" s="2" customFormat="1" ht="24" customHeight="1">
      <c r="A142" s="19" t="s">
        <v>330</v>
      </c>
      <c r="B142" s="19" t="s">
        <v>331</v>
      </c>
      <c r="C142" s="24"/>
      <c r="D142" s="24"/>
      <c r="E142" s="24"/>
      <c r="F142" s="21">
        <v>75.68</v>
      </c>
      <c r="G142" s="22">
        <f t="shared" si="9"/>
        <v>30.27</v>
      </c>
      <c r="H142" s="23">
        <v>0</v>
      </c>
      <c r="I142" s="22">
        <f t="shared" si="7"/>
        <v>0</v>
      </c>
      <c r="J142" s="22">
        <f t="shared" si="8"/>
        <v>30.27</v>
      </c>
      <c r="K142" s="42">
        <v>6</v>
      </c>
      <c r="L142" s="41" t="s">
        <v>21</v>
      </c>
      <c r="M142" s="47" t="s">
        <v>99</v>
      </c>
    </row>
    <row r="143" spans="1:13" ht="21" customHeight="1">
      <c r="A143" s="19" t="s">
        <v>332</v>
      </c>
      <c r="B143" s="19" t="s">
        <v>333</v>
      </c>
      <c r="C143" s="19" t="s">
        <v>334</v>
      </c>
      <c r="D143" s="19" t="s">
        <v>17</v>
      </c>
      <c r="E143" s="20">
        <v>1</v>
      </c>
      <c r="F143" s="21">
        <v>87.7</v>
      </c>
      <c r="G143" s="22">
        <f t="shared" si="9"/>
        <v>35.08</v>
      </c>
      <c r="H143" s="23">
        <v>82.6</v>
      </c>
      <c r="I143" s="22">
        <f t="shared" si="7"/>
        <v>33.04</v>
      </c>
      <c r="J143" s="22">
        <f t="shared" si="8"/>
        <v>68.12</v>
      </c>
      <c r="K143" s="42">
        <v>1</v>
      </c>
      <c r="L143" s="41" t="s">
        <v>18</v>
      </c>
      <c r="M143" s="41"/>
    </row>
    <row r="144" spans="1:13" ht="21" customHeight="1">
      <c r="A144" s="19" t="s">
        <v>335</v>
      </c>
      <c r="B144" s="19" t="s">
        <v>336</v>
      </c>
      <c r="C144" s="24"/>
      <c r="D144" s="24"/>
      <c r="E144" s="24"/>
      <c r="F144" s="21">
        <v>86.36</v>
      </c>
      <c r="G144" s="22">
        <f t="shared" si="9"/>
        <v>34.54</v>
      </c>
      <c r="H144" s="23">
        <v>79.6</v>
      </c>
      <c r="I144" s="22">
        <f t="shared" si="7"/>
        <v>31.84</v>
      </c>
      <c r="J144" s="22">
        <f t="shared" si="8"/>
        <v>66.38</v>
      </c>
      <c r="K144" s="42">
        <v>2</v>
      </c>
      <c r="L144" s="41" t="s">
        <v>21</v>
      </c>
      <c r="M144" s="41"/>
    </row>
    <row r="145" spans="1:13" ht="21" customHeight="1">
      <c r="A145" s="19" t="s">
        <v>337</v>
      </c>
      <c r="B145" s="19" t="s">
        <v>338</v>
      </c>
      <c r="C145" s="24"/>
      <c r="D145" s="24"/>
      <c r="E145" s="24"/>
      <c r="F145" s="21">
        <v>87.76</v>
      </c>
      <c r="G145" s="22">
        <f t="shared" si="9"/>
        <v>35.1</v>
      </c>
      <c r="H145" s="23">
        <v>76.4</v>
      </c>
      <c r="I145" s="22">
        <f t="shared" si="7"/>
        <v>30.560000000000002</v>
      </c>
      <c r="J145" s="22">
        <f t="shared" si="8"/>
        <v>65.66</v>
      </c>
      <c r="K145" s="42">
        <v>3</v>
      </c>
      <c r="L145" s="41" t="s">
        <v>21</v>
      </c>
      <c r="M145" s="41"/>
    </row>
    <row r="146" spans="1:13" ht="21" customHeight="1">
      <c r="A146" s="19" t="s">
        <v>339</v>
      </c>
      <c r="B146" s="19" t="s">
        <v>340</v>
      </c>
      <c r="C146" s="19" t="s">
        <v>341</v>
      </c>
      <c r="D146" s="19" t="s">
        <v>17</v>
      </c>
      <c r="E146" s="20">
        <v>1</v>
      </c>
      <c r="F146" s="21">
        <v>81.42</v>
      </c>
      <c r="G146" s="22">
        <f t="shared" si="9"/>
        <v>32.57</v>
      </c>
      <c r="H146" s="23">
        <v>78.4</v>
      </c>
      <c r="I146" s="22">
        <f t="shared" si="7"/>
        <v>31.360000000000003</v>
      </c>
      <c r="J146" s="22">
        <f t="shared" si="8"/>
        <v>63.93000000000001</v>
      </c>
      <c r="K146" s="42">
        <v>1</v>
      </c>
      <c r="L146" s="41" t="s">
        <v>18</v>
      </c>
      <c r="M146" s="41"/>
    </row>
    <row r="147" spans="1:13" ht="21" customHeight="1">
      <c r="A147" s="19" t="s">
        <v>342</v>
      </c>
      <c r="B147" s="19" t="s">
        <v>343</v>
      </c>
      <c r="C147" s="24"/>
      <c r="D147" s="24"/>
      <c r="E147" s="24"/>
      <c r="F147" s="21">
        <v>78.2</v>
      </c>
      <c r="G147" s="22">
        <f t="shared" si="9"/>
        <v>31.28</v>
      </c>
      <c r="H147" s="23">
        <v>78.2</v>
      </c>
      <c r="I147" s="22">
        <f t="shared" si="7"/>
        <v>31.28</v>
      </c>
      <c r="J147" s="22">
        <f t="shared" si="8"/>
        <v>62.56</v>
      </c>
      <c r="K147" s="42">
        <v>2</v>
      </c>
      <c r="L147" s="41" t="s">
        <v>21</v>
      </c>
      <c r="M147" s="41"/>
    </row>
    <row r="148" spans="1:13" ht="21" customHeight="1">
      <c r="A148" s="19" t="s">
        <v>344</v>
      </c>
      <c r="B148" s="19" t="s">
        <v>345</v>
      </c>
      <c r="C148" s="24"/>
      <c r="D148" s="24"/>
      <c r="E148" s="24"/>
      <c r="F148" s="21">
        <v>79.84</v>
      </c>
      <c r="G148" s="22">
        <f t="shared" si="9"/>
        <v>31.94</v>
      </c>
      <c r="H148" s="23">
        <v>72</v>
      </c>
      <c r="I148" s="22">
        <f t="shared" si="7"/>
        <v>28.8</v>
      </c>
      <c r="J148" s="22">
        <f t="shared" si="8"/>
        <v>60.74</v>
      </c>
      <c r="K148" s="42">
        <v>3</v>
      </c>
      <c r="L148" s="41" t="s">
        <v>21</v>
      </c>
      <c r="M148" s="41"/>
    </row>
    <row r="149" spans="1:13" ht="21" customHeight="1">
      <c r="A149" s="19" t="s">
        <v>346</v>
      </c>
      <c r="B149" s="19" t="s">
        <v>347</v>
      </c>
      <c r="C149" s="19" t="s">
        <v>348</v>
      </c>
      <c r="D149" s="19" t="s">
        <v>17</v>
      </c>
      <c r="E149" s="20">
        <v>1</v>
      </c>
      <c r="F149" s="21">
        <v>117.68</v>
      </c>
      <c r="G149" s="22">
        <f t="shared" si="9"/>
        <v>47.07</v>
      </c>
      <c r="H149" s="23">
        <v>78.3</v>
      </c>
      <c r="I149" s="22">
        <f t="shared" si="7"/>
        <v>31.32</v>
      </c>
      <c r="J149" s="22">
        <f t="shared" si="8"/>
        <v>78.39</v>
      </c>
      <c r="K149" s="42">
        <v>1</v>
      </c>
      <c r="L149" s="41" t="s">
        <v>18</v>
      </c>
      <c r="M149" s="41"/>
    </row>
    <row r="150" spans="1:13" ht="21" customHeight="1">
      <c r="A150" s="19" t="s">
        <v>349</v>
      </c>
      <c r="B150" s="19" t="s">
        <v>350</v>
      </c>
      <c r="C150" s="24"/>
      <c r="D150" s="24"/>
      <c r="E150" s="24"/>
      <c r="F150" s="21">
        <v>116.36</v>
      </c>
      <c r="G150" s="22">
        <f t="shared" si="9"/>
        <v>46.54</v>
      </c>
      <c r="H150" s="23">
        <v>77.4</v>
      </c>
      <c r="I150" s="22">
        <f t="shared" si="7"/>
        <v>30.960000000000004</v>
      </c>
      <c r="J150" s="22">
        <f t="shared" si="8"/>
        <v>77.5</v>
      </c>
      <c r="K150" s="42">
        <v>2</v>
      </c>
      <c r="L150" s="41" t="s">
        <v>21</v>
      </c>
      <c r="M150" s="41"/>
    </row>
    <row r="151" spans="1:13" ht="21" customHeight="1">
      <c r="A151" s="19" t="s">
        <v>351</v>
      </c>
      <c r="B151" s="19" t="s">
        <v>352</v>
      </c>
      <c r="C151" s="24"/>
      <c r="D151" s="24"/>
      <c r="E151" s="24"/>
      <c r="F151" s="21">
        <v>113.54</v>
      </c>
      <c r="G151" s="22">
        <f t="shared" si="9"/>
        <v>45.42</v>
      </c>
      <c r="H151" s="23">
        <v>73</v>
      </c>
      <c r="I151" s="22">
        <f t="shared" si="7"/>
        <v>29.200000000000003</v>
      </c>
      <c r="J151" s="22">
        <f t="shared" si="8"/>
        <v>74.62</v>
      </c>
      <c r="K151" s="42">
        <v>3</v>
      </c>
      <c r="L151" s="41" t="s">
        <v>21</v>
      </c>
      <c r="M151" s="41"/>
    </row>
    <row r="152" spans="1:13" ht="25.5" customHeight="1">
      <c r="A152" s="19" t="s">
        <v>353</v>
      </c>
      <c r="B152" s="19" t="s">
        <v>354</v>
      </c>
      <c r="C152" s="19" t="s">
        <v>355</v>
      </c>
      <c r="D152" s="19" t="s">
        <v>27</v>
      </c>
      <c r="E152" s="20">
        <v>1</v>
      </c>
      <c r="F152" s="21">
        <v>86.48</v>
      </c>
      <c r="G152" s="22">
        <f t="shared" si="9"/>
        <v>34.59</v>
      </c>
      <c r="H152" s="23">
        <v>78.9</v>
      </c>
      <c r="I152" s="22">
        <f t="shared" si="7"/>
        <v>31.560000000000002</v>
      </c>
      <c r="J152" s="22">
        <f t="shared" si="8"/>
        <v>66.15</v>
      </c>
      <c r="K152" s="42">
        <v>1</v>
      </c>
      <c r="L152" s="41" t="s">
        <v>18</v>
      </c>
      <c r="M152" s="41"/>
    </row>
    <row r="153" spans="1:13" ht="25.5" customHeight="1">
      <c r="A153" s="19" t="s">
        <v>356</v>
      </c>
      <c r="B153" s="19" t="s">
        <v>357</v>
      </c>
      <c r="C153" s="24"/>
      <c r="D153" s="24"/>
      <c r="E153" s="24"/>
      <c r="F153" s="21">
        <v>77.72</v>
      </c>
      <c r="G153" s="22">
        <f t="shared" si="9"/>
        <v>31.09</v>
      </c>
      <c r="H153" s="23">
        <v>71</v>
      </c>
      <c r="I153" s="22">
        <f t="shared" si="7"/>
        <v>28.400000000000002</v>
      </c>
      <c r="J153" s="22">
        <f t="shared" si="8"/>
        <v>59.49</v>
      </c>
      <c r="K153" s="42">
        <v>2</v>
      </c>
      <c r="L153" s="41" t="s">
        <v>21</v>
      </c>
      <c r="M153" s="41"/>
    </row>
    <row r="154" spans="1:13" ht="25.5" customHeight="1">
      <c r="A154" s="19" t="s">
        <v>358</v>
      </c>
      <c r="B154" s="19" t="s">
        <v>359</v>
      </c>
      <c r="C154" s="24"/>
      <c r="D154" s="24"/>
      <c r="E154" s="24"/>
      <c r="F154" s="21">
        <v>77.62</v>
      </c>
      <c r="G154" s="22">
        <f t="shared" si="9"/>
        <v>31.05</v>
      </c>
      <c r="H154" s="23">
        <v>0</v>
      </c>
      <c r="I154" s="22">
        <f t="shared" si="7"/>
        <v>0</v>
      </c>
      <c r="J154" s="22">
        <f t="shared" si="8"/>
        <v>31.05</v>
      </c>
      <c r="K154" s="42">
        <v>3</v>
      </c>
      <c r="L154" s="41" t="s">
        <v>21</v>
      </c>
      <c r="M154" s="47" t="s">
        <v>99</v>
      </c>
    </row>
    <row r="155" spans="1:13" ht="24" customHeight="1">
      <c r="A155" s="19" t="s">
        <v>360</v>
      </c>
      <c r="B155" s="19" t="s">
        <v>361</v>
      </c>
      <c r="C155" s="19" t="s">
        <v>362</v>
      </c>
      <c r="D155" s="19" t="s">
        <v>27</v>
      </c>
      <c r="E155" s="20">
        <v>1</v>
      </c>
      <c r="F155" s="21">
        <v>82.54</v>
      </c>
      <c r="G155" s="22">
        <f t="shared" si="9"/>
        <v>33.02</v>
      </c>
      <c r="H155" s="23">
        <v>83.2</v>
      </c>
      <c r="I155" s="22">
        <f t="shared" si="7"/>
        <v>33.28</v>
      </c>
      <c r="J155" s="22">
        <f t="shared" si="8"/>
        <v>66.30000000000001</v>
      </c>
      <c r="K155" s="42">
        <v>1</v>
      </c>
      <c r="L155" s="41" t="s">
        <v>18</v>
      </c>
      <c r="M155" s="41"/>
    </row>
    <row r="156" spans="1:13" ht="24" customHeight="1">
      <c r="A156" s="19" t="s">
        <v>363</v>
      </c>
      <c r="B156" s="19" t="s">
        <v>364</v>
      </c>
      <c r="C156" s="24"/>
      <c r="D156" s="24"/>
      <c r="E156" s="24"/>
      <c r="F156" s="21">
        <v>83.24</v>
      </c>
      <c r="G156" s="22">
        <f t="shared" si="9"/>
        <v>33.3</v>
      </c>
      <c r="H156" s="23">
        <v>77.9</v>
      </c>
      <c r="I156" s="22">
        <f t="shared" si="7"/>
        <v>31.160000000000004</v>
      </c>
      <c r="J156" s="22">
        <f t="shared" si="8"/>
        <v>64.46000000000001</v>
      </c>
      <c r="K156" s="42">
        <v>2</v>
      </c>
      <c r="L156" s="41" t="s">
        <v>21</v>
      </c>
      <c r="M156" s="41"/>
    </row>
    <row r="157" spans="1:13" ht="24" customHeight="1">
      <c r="A157" s="19" t="s">
        <v>365</v>
      </c>
      <c r="B157" s="19" t="s">
        <v>366</v>
      </c>
      <c r="C157" s="24"/>
      <c r="D157" s="24"/>
      <c r="E157" s="24"/>
      <c r="F157" s="21">
        <v>80.58</v>
      </c>
      <c r="G157" s="22">
        <f t="shared" si="9"/>
        <v>32.23</v>
      </c>
      <c r="H157" s="23">
        <v>79.2</v>
      </c>
      <c r="I157" s="22">
        <f t="shared" si="7"/>
        <v>31.680000000000003</v>
      </c>
      <c r="J157" s="22">
        <f t="shared" si="8"/>
        <v>63.91</v>
      </c>
      <c r="K157" s="42">
        <v>3</v>
      </c>
      <c r="L157" s="41" t="s">
        <v>21</v>
      </c>
      <c r="M157" s="41"/>
    </row>
    <row r="158" spans="1:13" ht="33" customHeight="1">
      <c r="A158" s="19" t="s">
        <v>367</v>
      </c>
      <c r="B158" s="19" t="s">
        <v>368</v>
      </c>
      <c r="C158" s="19" t="s">
        <v>369</v>
      </c>
      <c r="D158" s="19" t="s">
        <v>27</v>
      </c>
      <c r="E158" s="20">
        <v>1</v>
      </c>
      <c r="F158" s="21">
        <v>86.7</v>
      </c>
      <c r="G158" s="22">
        <f t="shared" si="9"/>
        <v>34.68</v>
      </c>
      <c r="H158" s="23">
        <v>81</v>
      </c>
      <c r="I158" s="22">
        <f t="shared" si="7"/>
        <v>32.4</v>
      </c>
      <c r="J158" s="22">
        <f t="shared" si="8"/>
        <v>67.08</v>
      </c>
      <c r="K158" s="42">
        <v>1</v>
      </c>
      <c r="L158" s="41" t="s">
        <v>18</v>
      </c>
      <c r="M158" s="41"/>
    </row>
    <row r="159" spans="1:13" ht="33" customHeight="1">
      <c r="A159" s="19" t="s">
        <v>370</v>
      </c>
      <c r="B159" s="19" t="s">
        <v>371</v>
      </c>
      <c r="C159" s="24"/>
      <c r="D159" s="24"/>
      <c r="E159" s="24"/>
      <c r="F159" s="21">
        <v>90.74</v>
      </c>
      <c r="G159" s="22">
        <f t="shared" si="9"/>
        <v>36.3</v>
      </c>
      <c r="H159" s="23">
        <v>76.2</v>
      </c>
      <c r="I159" s="22">
        <f t="shared" si="7"/>
        <v>30.480000000000004</v>
      </c>
      <c r="J159" s="22">
        <f t="shared" si="8"/>
        <v>66.78</v>
      </c>
      <c r="K159" s="42">
        <v>2</v>
      </c>
      <c r="L159" s="41" t="s">
        <v>21</v>
      </c>
      <c r="M159" s="41"/>
    </row>
    <row r="160" spans="1:13" ht="33" customHeight="1">
      <c r="A160" s="19" t="s">
        <v>372</v>
      </c>
      <c r="B160" s="19" t="s">
        <v>373</v>
      </c>
      <c r="C160" s="24"/>
      <c r="D160" s="24"/>
      <c r="E160" s="24"/>
      <c r="F160" s="21">
        <v>84.74</v>
      </c>
      <c r="G160" s="22">
        <f t="shared" si="9"/>
        <v>33.9</v>
      </c>
      <c r="H160" s="23">
        <v>78</v>
      </c>
      <c r="I160" s="22">
        <f t="shared" si="7"/>
        <v>31.200000000000003</v>
      </c>
      <c r="J160" s="22">
        <f t="shared" si="8"/>
        <v>65.1</v>
      </c>
      <c r="K160" s="42">
        <v>3</v>
      </c>
      <c r="L160" s="41" t="s">
        <v>21</v>
      </c>
      <c r="M160" s="41"/>
    </row>
    <row r="161" spans="1:13" ht="24" customHeight="1">
      <c r="A161" s="19" t="s">
        <v>374</v>
      </c>
      <c r="B161" s="19" t="s">
        <v>375</v>
      </c>
      <c r="C161" s="19" t="s">
        <v>369</v>
      </c>
      <c r="D161" s="19" t="s">
        <v>109</v>
      </c>
      <c r="E161" s="20">
        <v>1</v>
      </c>
      <c r="F161" s="21">
        <v>106.52</v>
      </c>
      <c r="G161" s="22">
        <f t="shared" si="9"/>
        <v>42.61</v>
      </c>
      <c r="H161" s="23">
        <v>77</v>
      </c>
      <c r="I161" s="22">
        <f t="shared" si="7"/>
        <v>30.8</v>
      </c>
      <c r="J161" s="22">
        <f t="shared" si="8"/>
        <v>73.41</v>
      </c>
      <c r="K161" s="42">
        <v>1</v>
      </c>
      <c r="L161" s="41" t="s">
        <v>18</v>
      </c>
      <c r="M161" s="41"/>
    </row>
    <row r="162" spans="1:13" ht="30.75" customHeight="1">
      <c r="A162" s="19" t="s">
        <v>376</v>
      </c>
      <c r="B162" s="19" t="s">
        <v>377</v>
      </c>
      <c r="C162" s="24"/>
      <c r="D162" s="24"/>
      <c r="E162" s="24"/>
      <c r="F162" s="21">
        <v>94.76</v>
      </c>
      <c r="G162" s="22">
        <f t="shared" si="9"/>
        <v>37.9</v>
      </c>
      <c r="H162" s="23">
        <v>69.4</v>
      </c>
      <c r="I162" s="22">
        <f t="shared" si="7"/>
        <v>27.760000000000005</v>
      </c>
      <c r="J162" s="22">
        <f t="shared" si="8"/>
        <v>65.66</v>
      </c>
      <c r="K162" s="42">
        <v>2</v>
      </c>
      <c r="L162" s="41" t="s">
        <v>21</v>
      </c>
      <c r="M162" s="41"/>
    </row>
    <row r="163" spans="1:13" s="2" customFormat="1" ht="30.75" customHeight="1">
      <c r="A163" s="19" t="s">
        <v>378</v>
      </c>
      <c r="B163" s="19" t="s">
        <v>379</v>
      </c>
      <c r="C163" s="24"/>
      <c r="D163" s="24"/>
      <c r="E163" s="24"/>
      <c r="F163" s="21">
        <v>88.02</v>
      </c>
      <c r="G163" s="22">
        <f t="shared" si="9"/>
        <v>35.21</v>
      </c>
      <c r="H163" s="23">
        <v>74.8</v>
      </c>
      <c r="I163" s="22">
        <f t="shared" si="7"/>
        <v>29.92</v>
      </c>
      <c r="J163" s="22">
        <f t="shared" si="8"/>
        <v>65.13</v>
      </c>
      <c r="K163" s="42">
        <v>3</v>
      </c>
      <c r="L163" s="41" t="s">
        <v>21</v>
      </c>
      <c r="M163" s="41"/>
    </row>
    <row r="164" spans="1:13" ht="21" customHeight="1">
      <c r="A164" s="19" t="s">
        <v>380</v>
      </c>
      <c r="B164" s="19" t="s">
        <v>381</v>
      </c>
      <c r="C164" s="19" t="s">
        <v>382</v>
      </c>
      <c r="D164" s="56" t="s">
        <v>17</v>
      </c>
      <c r="E164" s="20">
        <v>1</v>
      </c>
      <c r="F164" s="21">
        <v>81.14</v>
      </c>
      <c r="G164" s="22">
        <f t="shared" si="9"/>
        <v>32.46</v>
      </c>
      <c r="H164" s="23">
        <v>79.7</v>
      </c>
      <c r="I164" s="22">
        <f t="shared" si="7"/>
        <v>31.880000000000003</v>
      </c>
      <c r="J164" s="22">
        <f t="shared" si="8"/>
        <v>64.34</v>
      </c>
      <c r="K164" s="42">
        <v>1</v>
      </c>
      <c r="L164" s="41" t="s">
        <v>18</v>
      </c>
      <c r="M164" s="41"/>
    </row>
    <row r="165" spans="1:13" ht="21" customHeight="1">
      <c r="A165" s="19" t="s">
        <v>383</v>
      </c>
      <c r="B165" s="19" t="s">
        <v>384</v>
      </c>
      <c r="C165" s="19"/>
      <c r="D165" s="56"/>
      <c r="E165" s="24"/>
      <c r="F165" s="21">
        <v>72.96</v>
      </c>
      <c r="G165" s="22">
        <f t="shared" si="9"/>
        <v>29.18</v>
      </c>
      <c r="H165" s="23">
        <v>74</v>
      </c>
      <c r="I165" s="22">
        <f t="shared" si="7"/>
        <v>29.6</v>
      </c>
      <c r="J165" s="22">
        <f t="shared" si="8"/>
        <v>58.78</v>
      </c>
      <c r="K165" s="42">
        <v>2</v>
      </c>
      <c r="L165" s="41" t="s">
        <v>21</v>
      </c>
      <c r="M165" s="41"/>
    </row>
    <row r="166" spans="1:13" s="2" customFormat="1" ht="21" customHeight="1">
      <c r="A166" s="19" t="s">
        <v>385</v>
      </c>
      <c r="B166" s="19" t="s">
        <v>386</v>
      </c>
      <c r="C166" s="19"/>
      <c r="D166" s="56"/>
      <c r="E166" s="24"/>
      <c r="F166" s="21">
        <v>65.46</v>
      </c>
      <c r="G166" s="22">
        <f t="shared" si="9"/>
        <v>26.18</v>
      </c>
      <c r="H166" s="23">
        <v>65.4</v>
      </c>
      <c r="I166" s="22">
        <f t="shared" si="7"/>
        <v>26.160000000000004</v>
      </c>
      <c r="J166" s="22">
        <f t="shared" si="8"/>
        <v>52.34</v>
      </c>
      <c r="K166" s="42">
        <v>3</v>
      </c>
      <c r="L166" s="41" t="s">
        <v>21</v>
      </c>
      <c r="M166" s="41"/>
    </row>
    <row r="167" spans="1:13" ht="21" customHeight="1">
      <c r="A167" s="19" t="s">
        <v>387</v>
      </c>
      <c r="B167" s="19" t="s">
        <v>388</v>
      </c>
      <c r="C167" s="19" t="s">
        <v>389</v>
      </c>
      <c r="D167" s="19" t="s">
        <v>27</v>
      </c>
      <c r="E167" s="20">
        <v>1</v>
      </c>
      <c r="F167" s="21">
        <v>92.76</v>
      </c>
      <c r="G167" s="22">
        <f t="shared" si="9"/>
        <v>37.1</v>
      </c>
      <c r="H167" s="23">
        <v>83</v>
      </c>
      <c r="I167" s="22">
        <f t="shared" si="7"/>
        <v>33.2</v>
      </c>
      <c r="J167" s="22">
        <f t="shared" si="8"/>
        <v>70.30000000000001</v>
      </c>
      <c r="K167" s="42">
        <v>1</v>
      </c>
      <c r="L167" s="41" t="s">
        <v>18</v>
      </c>
      <c r="M167" s="41"/>
    </row>
    <row r="168" spans="1:13" ht="21" customHeight="1">
      <c r="A168" s="19" t="s">
        <v>390</v>
      </c>
      <c r="B168" s="19" t="s">
        <v>391</v>
      </c>
      <c r="C168" s="24"/>
      <c r="D168" s="24"/>
      <c r="E168" s="24"/>
      <c r="F168" s="21">
        <v>90.38</v>
      </c>
      <c r="G168" s="22">
        <f t="shared" si="9"/>
        <v>36.15</v>
      </c>
      <c r="H168" s="23">
        <v>72.3</v>
      </c>
      <c r="I168" s="22">
        <f t="shared" si="7"/>
        <v>28.92</v>
      </c>
      <c r="J168" s="22">
        <f t="shared" si="8"/>
        <v>65.07</v>
      </c>
      <c r="K168" s="42">
        <v>2</v>
      </c>
      <c r="L168" s="41" t="s">
        <v>21</v>
      </c>
      <c r="M168" s="41"/>
    </row>
    <row r="169" spans="1:13" ht="21" customHeight="1">
      <c r="A169" s="19" t="s">
        <v>392</v>
      </c>
      <c r="B169" s="19" t="s">
        <v>393</v>
      </c>
      <c r="C169" s="24"/>
      <c r="D169" s="24"/>
      <c r="E169" s="24"/>
      <c r="F169" s="21">
        <v>87.08</v>
      </c>
      <c r="G169" s="22">
        <f t="shared" si="9"/>
        <v>34.83</v>
      </c>
      <c r="H169" s="23">
        <v>75.6</v>
      </c>
      <c r="I169" s="22">
        <f t="shared" si="7"/>
        <v>30.24</v>
      </c>
      <c r="J169" s="22">
        <f t="shared" si="8"/>
        <v>65.07</v>
      </c>
      <c r="K169" s="42">
        <v>3</v>
      </c>
      <c r="L169" s="41" t="s">
        <v>21</v>
      </c>
      <c r="M169" s="41"/>
    </row>
    <row r="170" spans="1:13" ht="24.75" customHeight="1">
      <c r="A170" s="19" t="s">
        <v>394</v>
      </c>
      <c r="B170" s="19" t="s">
        <v>395</v>
      </c>
      <c r="C170" s="19" t="s">
        <v>396</v>
      </c>
      <c r="D170" s="19" t="s">
        <v>17</v>
      </c>
      <c r="E170" s="20">
        <v>1</v>
      </c>
      <c r="F170" s="21">
        <v>112.22</v>
      </c>
      <c r="G170" s="22">
        <f t="shared" si="9"/>
        <v>44.89</v>
      </c>
      <c r="H170" s="23">
        <v>76.2</v>
      </c>
      <c r="I170" s="22">
        <f t="shared" si="7"/>
        <v>30.480000000000004</v>
      </c>
      <c r="J170" s="22">
        <f t="shared" si="8"/>
        <v>75.37</v>
      </c>
      <c r="K170" s="42">
        <v>1</v>
      </c>
      <c r="L170" s="41" t="s">
        <v>18</v>
      </c>
      <c r="M170" s="41"/>
    </row>
    <row r="171" spans="1:13" ht="27.75" customHeight="1">
      <c r="A171" s="19" t="s">
        <v>397</v>
      </c>
      <c r="B171" s="19" t="s">
        <v>398</v>
      </c>
      <c r="C171" s="24"/>
      <c r="D171" s="24"/>
      <c r="E171" s="24"/>
      <c r="F171" s="21">
        <v>97.36</v>
      </c>
      <c r="G171" s="22">
        <f t="shared" si="9"/>
        <v>38.94</v>
      </c>
      <c r="H171" s="23">
        <v>78.4</v>
      </c>
      <c r="I171" s="22">
        <f t="shared" si="7"/>
        <v>31.360000000000003</v>
      </c>
      <c r="J171" s="22">
        <f t="shared" si="8"/>
        <v>70.3</v>
      </c>
      <c r="K171" s="42">
        <v>2</v>
      </c>
      <c r="L171" s="41" t="s">
        <v>21</v>
      </c>
      <c r="M171" s="41"/>
    </row>
    <row r="172" spans="1:13" ht="25.5" customHeight="1">
      <c r="A172" s="19" t="s">
        <v>399</v>
      </c>
      <c r="B172" s="19" t="s">
        <v>400</v>
      </c>
      <c r="C172" s="24"/>
      <c r="D172" s="24"/>
      <c r="E172" s="24"/>
      <c r="F172" s="21">
        <v>89.02</v>
      </c>
      <c r="G172" s="22">
        <f t="shared" si="9"/>
        <v>35.61</v>
      </c>
      <c r="H172" s="23">
        <v>68.8</v>
      </c>
      <c r="I172" s="22">
        <f t="shared" si="7"/>
        <v>27.52</v>
      </c>
      <c r="J172" s="22">
        <f t="shared" si="8"/>
        <v>63.129999999999995</v>
      </c>
      <c r="K172" s="42">
        <v>3</v>
      </c>
      <c r="L172" s="41" t="s">
        <v>21</v>
      </c>
      <c r="M172" s="41"/>
    </row>
    <row r="173" spans="1:13" ht="24" customHeight="1">
      <c r="A173" s="19" t="s">
        <v>401</v>
      </c>
      <c r="B173" s="19" t="s">
        <v>402</v>
      </c>
      <c r="C173" s="19" t="s">
        <v>403</v>
      </c>
      <c r="D173" s="19" t="s">
        <v>17</v>
      </c>
      <c r="E173" s="20">
        <v>1</v>
      </c>
      <c r="F173" s="21">
        <v>84.76</v>
      </c>
      <c r="G173" s="22">
        <f t="shared" si="9"/>
        <v>33.9</v>
      </c>
      <c r="H173" s="23">
        <v>78.6</v>
      </c>
      <c r="I173" s="22">
        <f t="shared" si="7"/>
        <v>31.439999999999998</v>
      </c>
      <c r="J173" s="22">
        <f t="shared" si="8"/>
        <v>65.34</v>
      </c>
      <c r="K173" s="42">
        <v>1</v>
      </c>
      <c r="L173" s="41" t="s">
        <v>18</v>
      </c>
      <c r="M173" s="41"/>
    </row>
    <row r="174" spans="1:13" ht="24" customHeight="1">
      <c r="A174" s="19" t="s">
        <v>404</v>
      </c>
      <c r="B174" s="19" t="s">
        <v>405</v>
      </c>
      <c r="C174" s="24"/>
      <c r="D174" s="24"/>
      <c r="E174" s="24"/>
      <c r="F174" s="21">
        <v>87.9</v>
      </c>
      <c r="G174" s="22">
        <f t="shared" si="9"/>
        <v>35.16</v>
      </c>
      <c r="H174" s="23">
        <v>73</v>
      </c>
      <c r="I174" s="22">
        <f t="shared" si="7"/>
        <v>29.200000000000003</v>
      </c>
      <c r="J174" s="22">
        <f t="shared" si="8"/>
        <v>64.36</v>
      </c>
      <c r="K174" s="42">
        <v>2</v>
      </c>
      <c r="L174" s="41" t="s">
        <v>21</v>
      </c>
      <c r="M174" s="41"/>
    </row>
    <row r="175" spans="1:13" ht="24" customHeight="1">
      <c r="A175" s="19" t="s">
        <v>406</v>
      </c>
      <c r="B175" s="19" t="s">
        <v>407</v>
      </c>
      <c r="C175" s="24"/>
      <c r="D175" s="24"/>
      <c r="E175" s="24"/>
      <c r="F175" s="21">
        <v>82.96</v>
      </c>
      <c r="G175" s="22">
        <f t="shared" si="9"/>
        <v>33.18</v>
      </c>
      <c r="H175" s="23">
        <v>77.6</v>
      </c>
      <c r="I175" s="22">
        <f t="shared" si="7"/>
        <v>31.04</v>
      </c>
      <c r="J175" s="22">
        <f t="shared" si="8"/>
        <v>64.22</v>
      </c>
      <c r="K175" s="42">
        <v>3</v>
      </c>
      <c r="L175" s="41" t="s">
        <v>21</v>
      </c>
      <c r="M175" s="41"/>
    </row>
    <row r="176" spans="1:13" ht="21" customHeight="1">
      <c r="A176" s="19" t="s">
        <v>408</v>
      </c>
      <c r="B176" s="19" t="s">
        <v>409</v>
      </c>
      <c r="C176" s="19" t="s">
        <v>410</v>
      </c>
      <c r="D176" s="19" t="s">
        <v>27</v>
      </c>
      <c r="E176" s="20">
        <v>2</v>
      </c>
      <c r="F176" s="21">
        <v>88.76</v>
      </c>
      <c r="G176" s="22">
        <f t="shared" si="9"/>
        <v>35.5</v>
      </c>
      <c r="H176" s="23">
        <v>82</v>
      </c>
      <c r="I176" s="22">
        <f t="shared" si="7"/>
        <v>32.800000000000004</v>
      </c>
      <c r="J176" s="22">
        <f t="shared" si="8"/>
        <v>68.30000000000001</v>
      </c>
      <c r="K176" s="42">
        <v>1</v>
      </c>
      <c r="L176" s="41" t="s">
        <v>18</v>
      </c>
      <c r="M176" s="41"/>
    </row>
    <row r="177" spans="1:13" ht="21" customHeight="1">
      <c r="A177" s="19" t="s">
        <v>411</v>
      </c>
      <c r="B177" s="19" t="s">
        <v>412</v>
      </c>
      <c r="C177" s="24"/>
      <c r="D177" s="24"/>
      <c r="E177" s="24"/>
      <c r="F177" s="21">
        <v>87.26</v>
      </c>
      <c r="G177" s="22">
        <f t="shared" si="9"/>
        <v>34.9</v>
      </c>
      <c r="H177" s="23">
        <v>83.3</v>
      </c>
      <c r="I177" s="22">
        <f t="shared" si="7"/>
        <v>33.32</v>
      </c>
      <c r="J177" s="22">
        <f t="shared" si="8"/>
        <v>68.22</v>
      </c>
      <c r="K177" s="42">
        <v>2</v>
      </c>
      <c r="L177" s="41" t="s">
        <v>18</v>
      </c>
      <c r="M177" s="41"/>
    </row>
    <row r="178" spans="1:13" ht="21" customHeight="1">
      <c r="A178" s="19" t="s">
        <v>413</v>
      </c>
      <c r="B178" s="19" t="s">
        <v>414</v>
      </c>
      <c r="C178" s="24"/>
      <c r="D178" s="24"/>
      <c r="E178" s="24"/>
      <c r="F178" s="21">
        <v>93.12</v>
      </c>
      <c r="G178" s="22">
        <f t="shared" si="9"/>
        <v>37.25</v>
      </c>
      <c r="H178" s="23">
        <v>75.9</v>
      </c>
      <c r="I178" s="22">
        <f t="shared" si="7"/>
        <v>30.360000000000003</v>
      </c>
      <c r="J178" s="22">
        <f t="shared" si="8"/>
        <v>67.61</v>
      </c>
      <c r="K178" s="42">
        <v>3</v>
      </c>
      <c r="L178" s="41" t="s">
        <v>21</v>
      </c>
      <c r="M178" s="41"/>
    </row>
    <row r="179" spans="1:13" ht="21" customHeight="1">
      <c r="A179" s="19" t="s">
        <v>415</v>
      </c>
      <c r="B179" s="19" t="s">
        <v>416</v>
      </c>
      <c r="C179" s="24"/>
      <c r="D179" s="24"/>
      <c r="E179" s="24"/>
      <c r="F179" s="21">
        <v>87.3</v>
      </c>
      <c r="G179" s="22">
        <f t="shared" si="9"/>
        <v>34.92</v>
      </c>
      <c r="H179" s="23">
        <v>76.8</v>
      </c>
      <c r="I179" s="22">
        <f t="shared" si="7"/>
        <v>30.72</v>
      </c>
      <c r="J179" s="22">
        <f t="shared" si="8"/>
        <v>65.64</v>
      </c>
      <c r="K179" s="42">
        <v>4</v>
      </c>
      <c r="L179" s="41" t="s">
        <v>21</v>
      </c>
      <c r="M179" s="41"/>
    </row>
    <row r="180" spans="1:13" ht="21" customHeight="1">
      <c r="A180" s="19" t="s">
        <v>417</v>
      </c>
      <c r="B180" s="19" t="s">
        <v>418</v>
      </c>
      <c r="C180" s="24"/>
      <c r="D180" s="24"/>
      <c r="E180" s="24"/>
      <c r="F180" s="21">
        <v>84.16</v>
      </c>
      <c r="G180" s="22">
        <f t="shared" si="9"/>
        <v>33.66</v>
      </c>
      <c r="H180" s="23">
        <v>79.8</v>
      </c>
      <c r="I180" s="22">
        <f t="shared" si="7"/>
        <v>31.92</v>
      </c>
      <c r="J180" s="22">
        <f t="shared" si="8"/>
        <v>65.58</v>
      </c>
      <c r="K180" s="42">
        <v>5</v>
      </c>
      <c r="L180" s="41" t="s">
        <v>21</v>
      </c>
      <c r="M180" s="41"/>
    </row>
    <row r="181" spans="1:13" ht="21" customHeight="1">
      <c r="A181" s="19" t="s">
        <v>419</v>
      </c>
      <c r="B181" s="19" t="s">
        <v>420</v>
      </c>
      <c r="C181" s="24"/>
      <c r="D181" s="24"/>
      <c r="E181" s="24"/>
      <c r="F181" s="21">
        <v>84</v>
      </c>
      <c r="G181" s="22">
        <f t="shared" si="9"/>
        <v>33.6</v>
      </c>
      <c r="H181" s="23">
        <v>72.4</v>
      </c>
      <c r="I181" s="22">
        <f t="shared" si="7"/>
        <v>28.960000000000004</v>
      </c>
      <c r="J181" s="22">
        <f t="shared" si="8"/>
        <v>62.56</v>
      </c>
      <c r="K181" s="42">
        <v>6</v>
      </c>
      <c r="L181" s="41" t="s">
        <v>21</v>
      </c>
      <c r="M181" s="41"/>
    </row>
    <row r="182" spans="1:13" ht="21" customHeight="1">
      <c r="A182" s="19" t="s">
        <v>421</v>
      </c>
      <c r="B182" s="19" t="s">
        <v>422</v>
      </c>
      <c r="C182" s="19" t="s">
        <v>423</v>
      </c>
      <c r="D182" s="19" t="s">
        <v>17</v>
      </c>
      <c r="E182" s="20">
        <v>1</v>
      </c>
      <c r="F182" s="21">
        <v>78.76</v>
      </c>
      <c r="G182" s="22">
        <f t="shared" si="9"/>
        <v>31.5</v>
      </c>
      <c r="H182" s="23">
        <v>84</v>
      </c>
      <c r="I182" s="22">
        <f t="shared" si="7"/>
        <v>33.6</v>
      </c>
      <c r="J182" s="22">
        <f t="shared" si="8"/>
        <v>65.1</v>
      </c>
      <c r="K182" s="42">
        <v>1</v>
      </c>
      <c r="L182" s="41" t="s">
        <v>18</v>
      </c>
      <c r="M182" s="41"/>
    </row>
    <row r="183" spans="1:13" ht="21" customHeight="1">
      <c r="A183" s="19" t="s">
        <v>424</v>
      </c>
      <c r="B183" s="19" t="s">
        <v>425</v>
      </c>
      <c r="C183" s="24"/>
      <c r="D183" s="24"/>
      <c r="E183" s="24"/>
      <c r="F183" s="21">
        <v>78.4</v>
      </c>
      <c r="G183" s="22">
        <f t="shared" si="9"/>
        <v>31.36</v>
      </c>
      <c r="H183" s="23">
        <v>83.16</v>
      </c>
      <c r="I183" s="22">
        <f t="shared" si="7"/>
        <v>33.264</v>
      </c>
      <c r="J183" s="22">
        <f t="shared" si="8"/>
        <v>64.624</v>
      </c>
      <c r="K183" s="42">
        <v>2</v>
      </c>
      <c r="L183" s="41" t="s">
        <v>21</v>
      </c>
      <c r="M183" s="41"/>
    </row>
    <row r="184" spans="1:13" ht="21" customHeight="1">
      <c r="A184" s="19" t="s">
        <v>426</v>
      </c>
      <c r="B184" s="19" t="s">
        <v>427</v>
      </c>
      <c r="C184" s="24"/>
      <c r="D184" s="24"/>
      <c r="E184" s="24"/>
      <c r="F184" s="21">
        <v>85.34</v>
      </c>
      <c r="G184" s="22">
        <f t="shared" si="9"/>
        <v>34.14</v>
      </c>
      <c r="H184" s="23">
        <v>74.6</v>
      </c>
      <c r="I184" s="22">
        <f t="shared" si="7"/>
        <v>29.84</v>
      </c>
      <c r="J184" s="22">
        <f t="shared" si="8"/>
        <v>63.980000000000004</v>
      </c>
      <c r="K184" s="42">
        <v>3</v>
      </c>
      <c r="L184" s="41" t="s">
        <v>21</v>
      </c>
      <c r="M184" s="41"/>
    </row>
    <row r="185" spans="1:13" ht="21" customHeight="1">
      <c r="A185" s="19" t="s">
        <v>428</v>
      </c>
      <c r="B185" s="19" t="s">
        <v>429</v>
      </c>
      <c r="C185" s="19" t="s">
        <v>430</v>
      </c>
      <c r="D185" s="19" t="s">
        <v>27</v>
      </c>
      <c r="E185" s="20">
        <v>1</v>
      </c>
      <c r="F185" s="21">
        <v>95.56</v>
      </c>
      <c r="G185" s="22">
        <f t="shared" si="9"/>
        <v>38.22</v>
      </c>
      <c r="H185" s="23">
        <v>79.8</v>
      </c>
      <c r="I185" s="22">
        <f t="shared" si="7"/>
        <v>31.92</v>
      </c>
      <c r="J185" s="22">
        <f t="shared" si="8"/>
        <v>70.14</v>
      </c>
      <c r="K185" s="42">
        <v>1</v>
      </c>
      <c r="L185" s="41" t="s">
        <v>18</v>
      </c>
      <c r="M185" s="41"/>
    </row>
    <row r="186" spans="1:13" ht="27.75" customHeight="1">
      <c r="A186" s="19" t="s">
        <v>431</v>
      </c>
      <c r="B186" s="19" t="s">
        <v>432</v>
      </c>
      <c r="C186" s="24"/>
      <c r="D186" s="24"/>
      <c r="E186" s="24"/>
      <c r="F186" s="21">
        <v>93.46</v>
      </c>
      <c r="G186" s="22">
        <f t="shared" si="9"/>
        <v>37.38</v>
      </c>
      <c r="H186" s="23">
        <v>78.4</v>
      </c>
      <c r="I186" s="22">
        <f t="shared" si="7"/>
        <v>31.360000000000003</v>
      </c>
      <c r="J186" s="22">
        <f t="shared" si="8"/>
        <v>68.74000000000001</v>
      </c>
      <c r="K186" s="42">
        <v>2</v>
      </c>
      <c r="L186" s="41" t="s">
        <v>21</v>
      </c>
      <c r="M186" s="41"/>
    </row>
    <row r="187" spans="1:13" s="2" customFormat="1" ht="27.75" customHeight="1">
      <c r="A187" s="19" t="s">
        <v>433</v>
      </c>
      <c r="B187" s="19" t="s">
        <v>434</v>
      </c>
      <c r="C187" s="24"/>
      <c r="D187" s="24"/>
      <c r="E187" s="24"/>
      <c r="F187" s="21">
        <v>92.56</v>
      </c>
      <c r="G187" s="22">
        <f t="shared" si="9"/>
        <v>37.02</v>
      </c>
      <c r="H187" s="23">
        <v>71.2</v>
      </c>
      <c r="I187" s="22">
        <f t="shared" si="7"/>
        <v>28.480000000000004</v>
      </c>
      <c r="J187" s="22">
        <f t="shared" si="8"/>
        <v>65.5</v>
      </c>
      <c r="K187" s="42">
        <v>3</v>
      </c>
      <c r="L187" s="41" t="s">
        <v>21</v>
      </c>
      <c r="M187" s="41"/>
    </row>
    <row r="188" spans="1:13" ht="27.75" customHeight="1">
      <c r="A188" s="19" t="s">
        <v>435</v>
      </c>
      <c r="B188" s="19" t="s">
        <v>436</v>
      </c>
      <c r="C188" s="19" t="s">
        <v>437</v>
      </c>
      <c r="D188" s="19" t="s">
        <v>17</v>
      </c>
      <c r="E188" s="20">
        <v>1</v>
      </c>
      <c r="F188" s="21">
        <v>98.88</v>
      </c>
      <c r="G188" s="22">
        <f t="shared" si="9"/>
        <v>39.55</v>
      </c>
      <c r="H188" s="23">
        <v>71.6</v>
      </c>
      <c r="I188" s="22">
        <f t="shared" si="7"/>
        <v>28.64</v>
      </c>
      <c r="J188" s="22">
        <f t="shared" si="8"/>
        <v>68.19</v>
      </c>
      <c r="K188" s="42">
        <v>1</v>
      </c>
      <c r="L188" s="41" t="s">
        <v>18</v>
      </c>
      <c r="M188" s="41"/>
    </row>
    <row r="189" spans="1:13" ht="27.75" customHeight="1">
      <c r="A189" s="19" t="s">
        <v>438</v>
      </c>
      <c r="B189" s="19" t="s">
        <v>439</v>
      </c>
      <c r="C189" s="24"/>
      <c r="D189" s="24"/>
      <c r="E189" s="24"/>
      <c r="F189" s="21">
        <v>99.84</v>
      </c>
      <c r="G189" s="22">
        <f t="shared" si="9"/>
        <v>39.94</v>
      </c>
      <c r="H189" s="23">
        <v>70.2</v>
      </c>
      <c r="I189" s="22">
        <f t="shared" si="7"/>
        <v>28.080000000000002</v>
      </c>
      <c r="J189" s="22">
        <f t="shared" si="8"/>
        <v>68.02</v>
      </c>
      <c r="K189" s="42">
        <v>2</v>
      </c>
      <c r="L189" s="41" t="s">
        <v>21</v>
      </c>
      <c r="M189" s="41"/>
    </row>
    <row r="190" spans="1:13" ht="27.75" customHeight="1">
      <c r="A190" s="19" t="s">
        <v>440</v>
      </c>
      <c r="B190" s="19" t="s">
        <v>441</v>
      </c>
      <c r="C190" s="24"/>
      <c r="D190" s="24"/>
      <c r="E190" s="24"/>
      <c r="F190" s="21">
        <v>87.9</v>
      </c>
      <c r="G190" s="22">
        <f t="shared" si="9"/>
        <v>35.16</v>
      </c>
      <c r="H190" s="23">
        <v>0</v>
      </c>
      <c r="I190" s="22">
        <f t="shared" si="7"/>
        <v>0</v>
      </c>
      <c r="J190" s="22">
        <f t="shared" si="8"/>
        <v>35.16</v>
      </c>
      <c r="K190" s="42">
        <v>3</v>
      </c>
      <c r="L190" s="41" t="s">
        <v>21</v>
      </c>
      <c r="M190" s="47" t="s">
        <v>99</v>
      </c>
    </row>
    <row r="191" spans="1:13" ht="21" customHeight="1">
      <c r="A191" s="19" t="s">
        <v>442</v>
      </c>
      <c r="B191" s="19" t="s">
        <v>443</v>
      </c>
      <c r="C191" s="19" t="s">
        <v>444</v>
      </c>
      <c r="D191" s="19" t="s">
        <v>17</v>
      </c>
      <c r="E191" s="20">
        <v>1</v>
      </c>
      <c r="F191" s="21">
        <v>97</v>
      </c>
      <c r="G191" s="22">
        <f t="shared" si="9"/>
        <v>38.8</v>
      </c>
      <c r="H191" s="23">
        <v>78.8</v>
      </c>
      <c r="I191" s="22">
        <f t="shared" si="7"/>
        <v>31.52</v>
      </c>
      <c r="J191" s="22">
        <f t="shared" si="8"/>
        <v>70.32</v>
      </c>
      <c r="K191" s="42">
        <v>1</v>
      </c>
      <c r="L191" s="41" t="s">
        <v>18</v>
      </c>
      <c r="M191" s="41"/>
    </row>
    <row r="192" spans="1:13" ht="22.5" customHeight="1">
      <c r="A192" s="19" t="s">
        <v>445</v>
      </c>
      <c r="B192" s="19" t="s">
        <v>446</v>
      </c>
      <c r="C192" s="24"/>
      <c r="D192" s="24"/>
      <c r="E192" s="24"/>
      <c r="F192" s="21">
        <v>93.5</v>
      </c>
      <c r="G192" s="22">
        <f t="shared" si="9"/>
        <v>37.4</v>
      </c>
      <c r="H192" s="23">
        <v>76.6</v>
      </c>
      <c r="I192" s="22">
        <f t="shared" si="7"/>
        <v>30.64</v>
      </c>
      <c r="J192" s="22">
        <f t="shared" si="8"/>
        <v>68.03999999999999</v>
      </c>
      <c r="K192" s="42">
        <v>2</v>
      </c>
      <c r="L192" s="41" t="s">
        <v>21</v>
      </c>
      <c r="M192" s="41"/>
    </row>
    <row r="193" spans="1:13" ht="22.5" customHeight="1">
      <c r="A193" s="19" t="s">
        <v>447</v>
      </c>
      <c r="B193" s="19" t="s">
        <v>448</v>
      </c>
      <c r="C193" s="24"/>
      <c r="D193" s="24"/>
      <c r="E193" s="24"/>
      <c r="F193" s="21">
        <v>96.2</v>
      </c>
      <c r="G193" s="22">
        <f t="shared" si="9"/>
        <v>38.48</v>
      </c>
      <c r="H193" s="23">
        <v>70.3</v>
      </c>
      <c r="I193" s="22">
        <f t="shared" si="7"/>
        <v>28.12</v>
      </c>
      <c r="J193" s="22">
        <f t="shared" si="8"/>
        <v>66.6</v>
      </c>
      <c r="K193" s="42">
        <v>3</v>
      </c>
      <c r="L193" s="41" t="s">
        <v>21</v>
      </c>
      <c r="M193" s="41"/>
    </row>
    <row r="194" spans="1:13" ht="21" customHeight="1">
      <c r="A194" s="19" t="s">
        <v>449</v>
      </c>
      <c r="B194" s="19" t="s">
        <v>450</v>
      </c>
      <c r="C194" s="19" t="s">
        <v>451</v>
      </c>
      <c r="D194" s="19" t="s">
        <v>17</v>
      </c>
      <c r="E194" s="20">
        <v>1</v>
      </c>
      <c r="F194" s="21">
        <v>88.18</v>
      </c>
      <c r="G194" s="22">
        <f t="shared" si="9"/>
        <v>35.27</v>
      </c>
      <c r="H194" s="23">
        <v>83.4</v>
      </c>
      <c r="I194" s="22">
        <f t="shared" si="7"/>
        <v>33.36000000000001</v>
      </c>
      <c r="J194" s="22">
        <f t="shared" si="8"/>
        <v>68.63000000000001</v>
      </c>
      <c r="K194" s="42">
        <v>1</v>
      </c>
      <c r="L194" s="41" t="s">
        <v>18</v>
      </c>
      <c r="M194" s="41"/>
    </row>
    <row r="195" spans="1:13" ht="21" customHeight="1">
      <c r="A195" s="19" t="s">
        <v>452</v>
      </c>
      <c r="B195" s="19" t="s">
        <v>453</v>
      </c>
      <c r="C195" s="24"/>
      <c r="D195" s="24"/>
      <c r="E195" s="24"/>
      <c r="F195" s="21">
        <v>92.9</v>
      </c>
      <c r="G195" s="22">
        <f t="shared" si="9"/>
        <v>37.16</v>
      </c>
      <c r="H195" s="23">
        <v>74.5</v>
      </c>
      <c r="I195" s="22">
        <f t="shared" si="7"/>
        <v>29.8</v>
      </c>
      <c r="J195" s="22">
        <f t="shared" si="8"/>
        <v>66.96</v>
      </c>
      <c r="K195" s="42">
        <v>2</v>
      </c>
      <c r="L195" s="41" t="s">
        <v>21</v>
      </c>
      <c r="M195" s="41"/>
    </row>
    <row r="196" spans="1:13" ht="21.75" customHeight="1">
      <c r="A196" s="19" t="s">
        <v>433</v>
      </c>
      <c r="B196" s="19" t="s">
        <v>454</v>
      </c>
      <c r="C196" s="24"/>
      <c r="D196" s="24"/>
      <c r="E196" s="24"/>
      <c r="F196" s="21">
        <v>87.68</v>
      </c>
      <c r="G196" s="22">
        <f t="shared" si="9"/>
        <v>35.07</v>
      </c>
      <c r="H196" s="23">
        <v>75.2</v>
      </c>
      <c r="I196" s="22">
        <f aca="true" t="shared" si="10" ref="I196:I234">H196*0.4</f>
        <v>30.080000000000002</v>
      </c>
      <c r="J196" s="22">
        <f aca="true" t="shared" si="11" ref="J196:J234">G196+I196</f>
        <v>65.15</v>
      </c>
      <c r="K196" s="42">
        <v>3</v>
      </c>
      <c r="L196" s="41" t="s">
        <v>21</v>
      </c>
      <c r="M196" s="41"/>
    </row>
    <row r="197" spans="1:13" ht="25.5" customHeight="1">
      <c r="A197" s="19" t="s">
        <v>455</v>
      </c>
      <c r="B197" s="19" t="s">
        <v>456</v>
      </c>
      <c r="C197" s="19" t="s">
        <v>457</v>
      </c>
      <c r="D197" s="19" t="s">
        <v>17</v>
      </c>
      <c r="E197" s="20">
        <v>1</v>
      </c>
      <c r="F197" s="21">
        <v>77.16</v>
      </c>
      <c r="G197" s="22">
        <f t="shared" si="9"/>
        <v>30.86</v>
      </c>
      <c r="H197" s="23">
        <v>81.2</v>
      </c>
      <c r="I197" s="22">
        <f t="shared" si="10"/>
        <v>32.480000000000004</v>
      </c>
      <c r="J197" s="22">
        <f t="shared" si="11"/>
        <v>63.34</v>
      </c>
      <c r="K197" s="42">
        <v>1</v>
      </c>
      <c r="L197" s="41" t="s">
        <v>18</v>
      </c>
      <c r="M197" s="41"/>
    </row>
    <row r="198" spans="1:13" ht="25.5" customHeight="1">
      <c r="A198" s="19" t="s">
        <v>458</v>
      </c>
      <c r="B198" s="19" t="s">
        <v>459</v>
      </c>
      <c r="C198" s="24"/>
      <c r="D198" s="24"/>
      <c r="E198" s="24"/>
      <c r="F198" s="21">
        <v>86.22</v>
      </c>
      <c r="G198" s="22">
        <f t="shared" si="9"/>
        <v>34.49</v>
      </c>
      <c r="H198" s="23">
        <v>71</v>
      </c>
      <c r="I198" s="22">
        <f t="shared" si="10"/>
        <v>28.400000000000002</v>
      </c>
      <c r="J198" s="22">
        <f t="shared" si="11"/>
        <v>62.89</v>
      </c>
      <c r="K198" s="42">
        <v>2</v>
      </c>
      <c r="L198" s="41" t="s">
        <v>21</v>
      </c>
      <c r="M198" s="41"/>
    </row>
    <row r="199" spans="1:13" ht="25.5" customHeight="1">
      <c r="A199" s="19" t="s">
        <v>460</v>
      </c>
      <c r="B199" s="19" t="s">
        <v>461</v>
      </c>
      <c r="C199" s="24"/>
      <c r="D199" s="24"/>
      <c r="E199" s="24"/>
      <c r="F199" s="21">
        <v>78.14</v>
      </c>
      <c r="G199" s="22">
        <f t="shared" si="9"/>
        <v>31.26</v>
      </c>
      <c r="H199" s="23">
        <v>68.74</v>
      </c>
      <c r="I199" s="22">
        <f t="shared" si="10"/>
        <v>27.496</v>
      </c>
      <c r="J199" s="22">
        <f t="shared" si="11"/>
        <v>58.756</v>
      </c>
      <c r="K199" s="42">
        <v>3</v>
      </c>
      <c r="L199" s="41" t="s">
        <v>21</v>
      </c>
      <c r="M199" s="41"/>
    </row>
    <row r="200" spans="1:13" ht="30.75" customHeight="1">
      <c r="A200" s="19" t="s">
        <v>462</v>
      </c>
      <c r="B200" s="19" t="s">
        <v>463</v>
      </c>
      <c r="C200" s="19" t="s">
        <v>464</v>
      </c>
      <c r="D200" s="19" t="s">
        <v>27</v>
      </c>
      <c r="E200" s="20">
        <v>1</v>
      </c>
      <c r="F200" s="21">
        <v>83.78</v>
      </c>
      <c r="G200" s="22">
        <f t="shared" si="9"/>
        <v>33.51</v>
      </c>
      <c r="H200" s="23">
        <v>77.6</v>
      </c>
      <c r="I200" s="22">
        <f t="shared" si="10"/>
        <v>31.04</v>
      </c>
      <c r="J200" s="22">
        <f t="shared" si="11"/>
        <v>64.55</v>
      </c>
      <c r="K200" s="42">
        <v>1</v>
      </c>
      <c r="L200" s="41" t="s">
        <v>18</v>
      </c>
      <c r="M200" s="41"/>
    </row>
    <row r="201" spans="1:13" ht="30.75" customHeight="1">
      <c r="A201" s="19" t="s">
        <v>465</v>
      </c>
      <c r="B201" s="19" t="s">
        <v>466</v>
      </c>
      <c r="C201" s="24"/>
      <c r="D201" s="24"/>
      <c r="E201" s="24"/>
      <c r="F201" s="21">
        <v>89.44</v>
      </c>
      <c r="G201" s="22">
        <f t="shared" si="9"/>
        <v>35.78</v>
      </c>
      <c r="H201" s="23">
        <v>71.72</v>
      </c>
      <c r="I201" s="22">
        <f t="shared" si="10"/>
        <v>28.688000000000002</v>
      </c>
      <c r="J201" s="22">
        <f t="shared" si="11"/>
        <v>64.468</v>
      </c>
      <c r="K201" s="42">
        <v>2</v>
      </c>
      <c r="L201" s="41" t="s">
        <v>21</v>
      </c>
      <c r="M201" s="41"/>
    </row>
    <row r="202" spans="1:13" ht="21" customHeight="1">
      <c r="A202" s="19" t="s">
        <v>467</v>
      </c>
      <c r="B202" s="19" t="s">
        <v>468</v>
      </c>
      <c r="C202" s="24"/>
      <c r="D202" s="24"/>
      <c r="E202" s="24"/>
      <c r="F202" s="21">
        <v>79.36</v>
      </c>
      <c r="G202" s="22">
        <f t="shared" si="9"/>
        <v>31.74</v>
      </c>
      <c r="H202" s="23">
        <v>0</v>
      </c>
      <c r="I202" s="22">
        <f t="shared" si="10"/>
        <v>0</v>
      </c>
      <c r="J202" s="22">
        <f t="shared" si="11"/>
        <v>31.74</v>
      </c>
      <c r="K202" s="42">
        <v>3</v>
      </c>
      <c r="L202" s="41" t="s">
        <v>21</v>
      </c>
      <c r="M202" s="47" t="s">
        <v>99</v>
      </c>
    </row>
    <row r="203" spans="1:13" ht="25.5" customHeight="1">
      <c r="A203" s="19" t="s">
        <v>469</v>
      </c>
      <c r="B203" s="19" t="s">
        <v>470</v>
      </c>
      <c r="C203" s="19" t="s">
        <v>471</v>
      </c>
      <c r="D203" s="19" t="s">
        <v>27</v>
      </c>
      <c r="E203" s="20">
        <v>2</v>
      </c>
      <c r="F203" s="21">
        <v>118.58</v>
      </c>
      <c r="G203" s="22">
        <f aca="true" t="shared" si="12" ref="G203:G224">ROUND(F203*2/3*0.6,2)</f>
        <v>47.43</v>
      </c>
      <c r="H203" s="23">
        <v>73.4</v>
      </c>
      <c r="I203" s="22">
        <f t="shared" si="10"/>
        <v>29.360000000000003</v>
      </c>
      <c r="J203" s="22">
        <f t="shared" si="11"/>
        <v>76.79</v>
      </c>
      <c r="K203" s="42">
        <v>1</v>
      </c>
      <c r="L203" s="41" t="s">
        <v>18</v>
      </c>
      <c r="M203" s="41"/>
    </row>
    <row r="204" spans="1:13" ht="25.5" customHeight="1">
      <c r="A204" s="19" t="s">
        <v>472</v>
      </c>
      <c r="B204" s="19" t="s">
        <v>473</v>
      </c>
      <c r="C204" s="24"/>
      <c r="D204" s="24"/>
      <c r="E204" s="24"/>
      <c r="F204" s="21">
        <v>97.84</v>
      </c>
      <c r="G204" s="22">
        <f t="shared" si="12"/>
        <v>39.14</v>
      </c>
      <c r="H204" s="23">
        <v>76.1</v>
      </c>
      <c r="I204" s="22">
        <f t="shared" si="10"/>
        <v>30.439999999999998</v>
      </c>
      <c r="J204" s="22">
        <f t="shared" si="11"/>
        <v>69.58</v>
      </c>
      <c r="K204" s="42">
        <v>2</v>
      </c>
      <c r="L204" s="41" t="s">
        <v>18</v>
      </c>
      <c r="M204" s="41"/>
    </row>
    <row r="205" spans="1:13" ht="25.5" customHeight="1">
      <c r="A205" s="19" t="s">
        <v>474</v>
      </c>
      <c r="B205" s="19" t="s">
        <v>475</v>
      </c>
      <c r="C205" s="24"/>
      <c r="D205" s="24"/>
      <c r="E205" s="24"/>
      <c r="F205" s="21">
        <v>92.24</v>
      </c>
      <c r="G205" s="22">
        <f t="shared" si="12"/>
        <v>36.9</v>
      </c>
      <c r="H205" s="23">
        <v>81.4</v>
      </c>
      <c r="I205" s="22">
        <f t="shared" si="10"/>
        <v>32.56</v>
      </c>
      <c r="J205" s="22">
        <f t="shared" si="11"/>
        <v>69.46000000000001</v>
      </c>
      <c r="K205" s="42">
        <v>3</v>
      </c>
      <c r="L205" s="41" t="s">
        <v>21</v>
      </c>
      <c r="M205" s="41"/>
    </row>
    <row r="206" spans="1:13" ht="25.5" customHeight="1">
      <c r="A206" s="19" t="s">
        <v>476</v>
      </c>
      <c r="B206" s="19" t="s">
        <v>477</v>
      </c>
      <c r="C206" s="24"/>
      <c r="D206" s="24"/>
      <c r="E206" s="24"/>
      <c r="F206" s="21">
        <v>94.34</v>
      </c>
      <c r="G206" s="22">
        <f t="shared" si="12"/>
        <v>37.74</v>
      </c>
      <c r="H206" s="23">
        <v>76.2</v>
      </c>
      <c r="I206" s="22">
        <f t="shared" si="10"/>
        <v>30.480000000000004</v>
      </c>
      <c r="J206" s="22">
        <f t="shared" si="11"/>
        <v>68.22</v>
      </c>
      <c r="K206" s="42">
        <v>4</v>
      </c>
      <c r="L206" s="41" t="s">
        <v>21</v>
      </c>
      <c r="M206" s="41"/>
    </row>
    <row r="207" spans="1:13" ht="25.5" customHeight="1">
      <c r="A207" s="19" t="s">
        <v>478</v>
      </c>
      <c r="B207" s="19" t="s">
        <v>479</v>
      </c>
      <c r="C207" s="24"/>
      <c r="D207" s="24"/>
      <c r="E207" s="24"/>
      <c r="F207" s="21">
        <v>97.56</v>
      </c>
      <c r="G207" s="22">
        <f t="shared" si="12"/>
        <v>39.02</v>
      </c>
      <c r="H207" s="23">
        <v>70.34</v>
      </c>
      <c r="I207" s="22">
        <f t="shared" si="10"/>
        <v>28.136000000000003</v>
      </c>
      <c r="J207" s="22">
        <f t="shared" si="11"/>
        <v>67.156</v>
      </c>
      <c r="K207" s="42">
        <v>5</v>
      </c>
      <c r="L207" s="41" t="s">
        <v>21</v>
      </c>
      <c r="M207" s="41"/>
    </row>
    <row r="208" spans="1:13" s="2" customFormat="1" ht="25.5" customHeight="1">
      <c r="A208" s="19" t="s">
        <v>480</v>
      </c>
      <c r="B208" s="19" t="s">
        <v>481</v>
      </c>
      <c r="C208" s="24"/>
      <c r="D208" s="24"/>
      <c r="E208" s="24"/>
      <c r="F208" s="21">
        <v>93.2</v>
      </c>
      <c r="G208" s="22">
        <f t="shared" si="12"/>
        <v>37.28</v>
      </c>
      <c r="H208" s="23">
        <v>0</v>
      </c>
      <c r="I208" s="22">
        <f t="shared" si="10"/>
        <v>0</v>
      </c>
      <c r="J208" s="22">
        <f t="shared" si="11"/>
        <v>37.28</v>
      </c>
      <c r="K208" s="42">
        <v>6</v>
      </c>
      <c r="L208" s="41" t="s">
        <v>21</v>
      </c>
      <c r="M208" s="47" t="s">
        <v>99</v>
      </c>
    </row>
    <row r="209" spans="1:13" s="3" customFormat="1" ht="34.5" customHeight="1">
      <c r="A209" s="25" t="s">
        <v>482</v>
      </c>
      <c r="B209" s="25" t="s">
        <v>483</v>
      </c>
      <c r="C209" s="25" t="s">
        <v>484</v>
      </c>
      <c r="D209" s="25" t="s">
        <v>17</v>
      </c>
      <c r="E209" s="26">
        <v>1</v>
      </c>
      <c r="F209" s="27">
        <v>114.3</v>
      </c>
      <c r="G209" s="23">
        <f t="shared" si="12"/>
        <v>45.72</v>
      </c>
      <c r="H209" s="23">
        <v>78.4</v>
      </c>
      <c r="I209" s="44">
        <f t="shared" si="10"/>
        <v>31.360000000000003</v>
      </c>
      <c r="J209" s="44">
        <f t="shared" si="11"/>
        <v>77.08</v>
      </c>
      <c r="K209" s="45">
        <v>1</v>
      </c>
      <c r="L209" s="41" t="s">
        <v>18</v>
      </c>
      <c r="M209" s="46" t="s">
        <v>42</v>
      </c>
    </row>
    <row r="210" spans="1:13" s="3" customFormat="1" ht="34.5" customHeight="1">
      <c r="A210" s="25" t="s">
        <v>485</v>
      </c>
      <c r="B210" s="25" t="s">
        <v>486</v>
      </c>
      <c r="C210" s="28"/>
      <c r="D210" s="28"/>
      <c r="E210" s="28"/>
      <c r="F210" s="27">
        <v>116.36</v>
      </c>
      <c r="G210" s="23">
        <f t="shared" si="12"/>
        <v>46.54</v>
      </c>
      <c r="H210" s="23">
        <v>73.2</v>
      </c>
      <c r="I210" s="44">
        <f t="shared" si="10"/>
        <v>29.28</v>
      </c>
      <c r="J210" s="44">
        <f t="shared" si="11"/>
        <v>75.82</v>
      </c>
      <c r="K210" s="45">
        <v>2</v>
      </c>
      <c r="L210" s="41" t="s">
        <v>21</v>
      </c>
      <c r="M210" s="43"/>
    </row>
    <row r="211" spans="1:13" ht="25.5" customHeight="1">
      <c r="A211" s="19" t="s">
        <v>487</v>
      </c>
      <c r="B211" s="19" t="s">
        <v>488</v>
      </c>
      <c r="C211" s="19" t="s">
        <v>489</v>
      </c>
      <c r="D211" s="19" t="s">
        <v>17</v>
      </c>
      <c r="E211" s="20">
        <v>2</v>
      </c>
      <c r="F211" s="21">
        <v>92.18</v>
      </c>
      <c r="G211" s="22">
        <f t="shared" si="12"/>
        <v>36.87</v>
      </c>
      <c r="H211" s="23">
        <v>82.8</v>
      </c>
      <c r="I211" s="22">
        <f t="shared" si="10"/>
        <v>33.12</v>
      </c>
      <c r="J211" s="22">
        <f t="shared" si="11"/>
        <v>69.99</v>
      </c>
      <c r="K211" s="42">
        <v>1</v>
      </c>
      <c r="L211" s="41" t="s">
        <v>18</v>
      </c>
      <c r="M211" s="41"/>
    </row>
    <row r="212" spans="1:13" ht="25.5" customHeight="1">
      <c r="A212" s="19" t="s">
        <v>490</v>
      </c>
      <c r="B212" s="19" t="s">
        <v>491</v>
      </c>
      <c r="C212" s="24"/>
      <c r="D212" s="24"/>
      <c r="E212" s="24"/>
      <c r="F212" s="21">
        <v>89.62</v>
      </c>
      <c r="G212" s="22">
        <f t="shared" si="12"/>
        <v>35.85</v>
      </c>
      <c r="H212" s="23">
        <v>80.6</v>
      </c>
      <c r="I212" s="22">
        <f t="shared" si="10"/>
        <v>32.24</v>
      </c>
      <c r="J212" s="22">
        <f t="shared" si="11"/>
        <v>68.09</v>
      </c>
      <c r="K212" s="42">
        <v>2</v>
      </c>
      <c r="L212" s="41" t="s">
        <v>18</v>
      </c>
      <c r="M212" s="41"/>
    </row>
    <row r="213" spans="1:13" ht="25.5" customHeight="1">
      <c r="A213" s="19" t="s">
        <v>492</v>
      </c>
      <c r="B213" s="19" t="s">
        <v>493</v>
      </c>
      <c r="C213" s="24"/>
      <c r="D213" s="24"/>
      <c r="E213" s="24"/>
      <c r="F213" s="21">
        <v>88.4</v>
      </c>
      <c r="G213" s="22">
        <f t="shared" si="12"/>
        <v>35.36</v>
      </c>
      <c r="H213" s="23">
        <v>81</v>
      </c>
      <c r="I213" s="22">
        <f t="shared" si="10"/>
        <v>32.4</v>
      </c>
      <c r="J213" s="22">
        <f t="shared" si="11"/>
        <v>67.75999999999999</v>
      </c>
      <c r="K213" s="42">
        <v>3</v>
      </c>
      <c r="L213" s="41" t="s">
        <v>21</v>
      </c>
      <c r="M213" s="41"/>
    </row>
    <row r="214" spans="1:13" ht="25.5" customHeight="1">
      <c r="A214" s="19" t="s">
        <v>494</v>
      </c>
      <c r="B214" s="19" t="s">
        <v>495</v>
      </c>
      <c r="C214" s="24"/>
      <c r="D214" s="24"/>
      <c r="E214" s="24"/>
      <c r="F214" s="21">
        <v>89.22</v>
      </c>
      <c r="G214" s="22">
        <f t="shared" si="12"/>
        <v>35.69</v>
      </c>
      <c r="H214" s="23">
        <v>79.8</v>
      </c>
      <c r="I214" s="22">
        <f t="shared" si="10"/>
        <v>31.92</v>
      </c>
      <c r="J214" s="22">
        <f t="shared" si="11"/>
        <v>67.61</v>
      </c>
      <c r="K214" s="42">
        <v>4</v>
      </c>
      <c r="L214" s="41" t="s">
        <v>21</v>
      </c>
      <c r="M214" s="41"/>
    </row>
    <row r="215" spans="1:13" ht="25.5" customHeight="1">
      <c r="A215" s="19" t="s">
        <v>496</v>
      </c>
      <c r="B215" s="19" t="s">
        <v>497</v>
      </c>
      <c r="C215" s="24"/>
      <c r="D215" s="24"/>
      <c r="E215" s="24"/>
      <c r="F215" s="21">
        <v>88.5</v>
      </c>
      <c r="G215" s="22">
        <f t="shared" si="12"/>
        <v>35.4</v>
      </c>
      <c r="H215" s="23">
        <v>78.4</v>
      </c>
      <c r="I215" s="22">
        <f t="shared" si="10"/>
        <v>31.360000000000003</v>
      </c>
      <c r="J215" s="22">
        <f t="shared" si="11"/>
        <v>66.76</v>
      </c>
      <c r="K215" s="42">
        <v>5</v>
      </c>
      <c r="L215" s="41" t="s">
        <v>21</v>
      </c>
      <c r="M215" s="41"/>
    </row>
    <row r="216" spans="1:13" ht="25.5" customHeight="1">
      <c r="A216" s="19" t="s">
        <v>498</v>
      </c>
      <c r="B216" s="19" t="s">
        <v>499</v>
      </c>
      <c r="C216" s="24"/>
      <c r="D216" s="24"/>
      <c r="E216" s="24"/>
      <c r="F216" s="21">
        <v>89.08</v>
      </c>
      <c r="G216" s="22">
        <f t="shared" si="12"/>
        <v>35.63</v>
      </c>
      <c r="H216" s="23">
        <v>73.4</v>
      </c>
      <c r="I216" s="22">
        <f t="shared" si="10"/>
        <v>29.360000000000003</v>
      </c>
      <c r="J216" s="22">
        <f t="shared" si="11"/>
        <v>64.99000000000001</v>
      </c>
      <c r="K216" s="42">
        <v>6</v>
      </c>
      <c r="L216" s="41" t="s">
        <v>21</v>
      </c>
      <c r="M216" s="41"/>
    </row>
    <row r="217" spans="1:13" ht="21" customHeight="1">
      <c r="A217" s="57" t="s">
        <v>500</v>
      </c>
      <c r="B217" s="57" t="s">
        <v>501</v>
      </c>
      <c r="C217" s="19" t="s">
        <v>502</v>
      </c>
      <c r="D217" s="19" t="s">
        <v>17</v>
      </c>
      <c r="E217" s="20">
        <v>1</v>
      </c>
      <c r="F217" s="58">
        <v>120.16</v>
      </c>
      <c r="G217" s="22">
        <f t="shared" si="12"/>
        <v>48.06</v>
      </c>
      <c r="H217" s="23">
        <v>74.4</v>
      </c>
      <c r="I217" s="22">
        <f t="shared" si="10"/>
        <v>29.760000000000005</v>
      </c>
      <c r="J217" s="22">
        <f t="shared" si="11"/>
        <v>77.82000000000001</v>
      </c>
      <c r="K217" s="42">
        <v>1</v>
      </c>
      <c r="L217" s="41" t="s">
        <v>18</v>
      </c>
      <c r="M217" s="41"/>
    </row>
    <row r="218" spans="1:13" ht="21" customHeight="1">
      <c r="A218" s="57" t="s">
        <v>503</v>
      </c>
      <c r="B218" s="57" t="s">
        <v>504</v>
      </c>
      <c r="C218" s="24"/>
      <c r="D218" s="24"/>
      <c r="E218" s="24"/>
      <c r="F218" s="58">
        <v>119.9</v>
      </c>
      <c r="G218" s="22">
        <f t="shared" si="12"/>
        <v>47.96</v>
      </c>
      <c r="H218" s="23">
        <v>70.2</v>
      </c>
      <c r="I218" s="22">
        <f t="shared" si="10"/>
        <v>28.080000000000002</v>
      </c>
      <c r="J218" s="22">
        <f t="shared" si="11"/>
        <v>76.04</v>
      </c>
      <c r="K218" s="42">
        <v>2</v>
      </c>
      <c r="L218" s="41" t="s">
        <v>21</v>
      </c>
      <c r="M218" s="41"/>
    </row>
    <row r="219" spans="1:13" ht="21" customHeight="1">
      <c r="A219" s="57" t="s">
        <v>505</v>
      </c>
      <c r="B219" s="57" t="s">
        <v>506</v>
      </c>
      <c r="C219" s="24"/>
      <c r="D219" s="24"/>
      <c r="E219" s="24"/>
      <c r="F219" s="58">
        <v>120.16</v>
      </c>
      <c r="G219" s="22">
        <f t="shared" si="12"/>
        <v>48.06</v>
      </c>
      <c r="H219" s="23">
        <v>68</v>
      </c>
      <c r="I219" s="22">
        <f t="shared" si="10"/>
        <v>27.200000000000003</v>
      </c>
      <c r="J219" s="22">
        <f t="shared" si="11"/>
        <v>75.26</v>
      </c>
      <c r="K219" s="42">
        <v>3</v>
      </c>
      <c r="L219" s="41" t="s">
        <v>21</v>
      </c>
      <c r="M219" s="41"/>
    </row>
    <row r="220" spans="1:13" ht="27" customHeight="1">
      <c r="A220" s="57" t="s">
        <v>507</v>
      </c>
      <c r="B220" s="57" t="s">
        <v>508</v>
      </c>
      <c r="C220" s="24" t="s">
        <v>509</v>
      </c>
      <c r="D220" s="24" t="s">
        <v>27</v>
      </c>
      <c r="E220" s="20">
        <v>1</v>
      </c>
      <c r="F220" s="58">
        <v>84.38</v>
      </c>
      <c r="G220" s="22">
        <f t="shared" si="12"/>
        <v>33.75</v>
      </c>
      <c r="H220" s="23">
        <v>75.2</v>
      </c>
      <c r="I220" s="22">
        <f t="shared" si="10"/>
        <v>30.080000000000002</v>
      </c>
      <c r="J220" s="22">
        <f t="shared" si="11"/>
        <v>63.83</v>
      </c>
      <c r="K220" s="42">
        <v>1</v>
      </c>
      <c r="L220" s="41" t="s">
        <v>18</v>
      </c>
      <c r="M220" s="41"/>
    </row>
    <row r="221" spans="1:13" ht="27" customHeight="1">
      <c r="A221" s="57" t="s">
        <v>510</v>
      </c>
      <c r="B221" s="57" t="s">
        <v>511</v>
      </c>
      <c r="C221" s="24"/>
      <c r="D221" s="24"/>
      <c r="E221" s="24"/>
      <c r="F221" s="58">
        <v>77.9</v>
      </c>
      <c r="G221" s="22">
        <f t="shared" si="12"/>
        <v>31.16</v>
      </c>
      <c r="H221" s="23">
        <v>71.4</v>
      </c>
      <c r="I221" s="22">
        <f t="shared" si="10"/>
        <v>28.560000000000002</v>
      </c>
      <c r="J221" s="22">
        <f t="shared" si="11"/>
        <v>59.72</v>
      </c>
      <c r="K221" s="42">
        <v>2</v>
      </c>
      <c r="L221" s="41" t="s">
        <v>21</v>
      </c>
      <c r="M221" s="41"/>
    </row>
    <row r="222" spans="1:13" s="7" customFormat="1" ht="27" customHeight="1">
      <c r="A222" s="19" t="s">
        <v>512</v>
      </c>
      <c r="B222" s="19" t="s">
        <v>513</v>
      </c>
      <c r="C222" s="24"/>
      <c r="D222" s="24"/>
      <c r="E222" s="24"/>
      <c r="F222" s="21">
        <v>72.86</v>
      </c>
      <c r="G222" s="22">
        <f t="shared" si="12"/>
        <v>29.14</v>
      </c>
      <c r="H222" s="23">
        <v>75</v>
      </c>
      <c r="I222" s="22">
        <f t="shared" si="10"/>
        <v>30</v>
      </c>
      <c r="J222" s="22">
        <f t="shared" si="11"/>
        <v>59.14</v>
      </c>
      <c r="K222" s="42">
        <v>3</v>
      </c>
      <c r="L222" s="41" t="s">
        <v>21</v>
      </c>
      <c r="M222" s="41"/>
    </row>
    <row r="223" spans="1:13" ht="24" customHeight="1">
      <c r="A223" s="19" t="s">
        <v>514</v>
      </c>
      <c r="B223" s="19" t="s">
        <v>515</v>
      </c>
      <c r="C223" s="19" t="s">
        <v>516</v>
      </c>
      <c r="D223" s="19" t="s">
        <v>17</v>
      </c>
      <c r="E223" s="20">
        <v>1</v>
      </c>
      <c r="F223" s="21">
        <v>118.74</v>
      </c>
      <c r="G223" s="22">
        <f t="shared" si="12"/>
        <v>47.5</v>
      </c>
      <c r="H223" s="23">
        <v>76.6</v>
      </c>
      <c r="I223" s="22">
        <f t="shared" si="10"/>
        <v>30.64</v>
      </c>
      <c r="J223" s="22">
        <f t="shared" si="11"/>
        <v>78.14</v>
      </c>
      <c r="K223" s="42">
        <v>1</v>
      </c>
      <c r="L223" s="41" t="s">
        <v>18</v>
      </c>
      <c r="M223" s="41"/>
    </row>
    <row r="224" spans="1:13" ht="24" customHeight="1">
      <c r="A224" s="19" t="s">
        <v>517</v>
      </c>
      <c r="B224" s="19" t="s">
        <v>518</v>
      </c>
      <c r="C224" s="24"/>
      <c r="D224" s="24"/>
      <c r="E224" s="24"/>
      <c r="F224" s="21">
        <v>112.22</v>
      </c>
      <c r="G224" s="22">
        <f t="shared" si="12"/>
        <v>44.89</v>
      </c>
      <c r="H224" s="23">
        <v>73.4</v>
      </c>
      <c r="I224" s="22">
        <f t="shared" si="10"/>
        <v>29.360000000000003</v>
      </c>
      <c r="J224" s="22">
        <f t="shared" si="11"/>
        <v>74.25</v>
      </c>
      <c r="K224" s="42">
        <v>2</v>
      </c>
      <c r="L224" s="41" t="s">
        <v>21</v>
      </c>
      <c r="M224" s="41"/>
    </row>
    <row r="225" spans="1:13" s="2" customFormat="1" ht="24" customHeight="1">
      <c r="A225" s="19" t="s">
        <v>519</v>
      </c>
      <c r="B225" s="19" t="s">
        <v>520</v>
      </c>
      <c r="C225" s="24"/>
      <c r="D225" s="24"/>
      <c r="E225" s="24"/>
      <c r="F225" s="21">
        <v>89.06</v>
      </c>
      <c r="G225" s="22">
        <f aca="true" t="shared" si="13" ref="G225:G234">ROUND(F225*2/3*0.6,2)</f>
        <v>35.62</v>
      </c>
      <c r="H225" s="23">
        <v>0</v>
      </c>
      <c r="I225" s="22">
        <f t="shared" si="10"/>
        <v>0</v>
      </c>
      <c r="J225" s="22">
        <f t="shared" si="11"/>
        <v>35.62</v>
      </c>
      <c r="K225" s="42">
        <v>3</v>
      </c>
      <c r="L225" s="41" t="s">
        <v>21</v>
      </c>
      <c r="M225" s="47" t="s">
        <v>99</v>
      </c>
    </row>
    <row r="226" spans="1:13" ht="21" customHeight="1">
      <c r="A226" s="19" t="s">
        <v>521</v>
      </c>
      <c r="B226" s="19" t="s">
        <v>522</v>
      </c>
      <c r="C226" s="19" t="s">
        <v>523</v>
      </c>
      <c r="D226" s="19" t="s">
        <v>17</v>
      </c>
      <c r="E226" s="20">
        <v>1</v>
      </c>
      <c r="F226" s="21">
        <v>80.78</v>
      </c>
      <c r="G226" s="22">
        <f t="shared" si="13"/>
        <v>32.31</v>
      </c>
      <c r="H226" s="23">
        <v>73.6</v>
      </c>
      <c r="I226" s="22">
        <f t="shared" si="10"/>
        <v>29.439999999999998</v>
      </c>
      <c r="J226" s="22">
        <f t="shared" si="11"/>
        <v>61.75</v>
      </c>
      <c r="K226" s="42">
        <v>1</v>
      </c>
      <c r="L226" s="41" t="s">
        <v>18</v>
      </c>
      <c r="M226" s="41"/>
    </row>
    <row r="227" spans="1:13" ht="21" customHeight="1">
      <c r="A227" s="19" t="s">
        <v>524</v>
      </c>
      <c r="B227" s="19" t="s">
        <v>525</v>
      </c>
      <c r="C227" s="24"/>
      <c r="D227" s="24"/>
      <c r="E227" s="24"/>
      <c r="F227" s="21">
        <v>73.56</v>
      </c>
      <c r="G227" s="22">
        <f t="shared" si="13"/>
        <v>29.42</v>
      </c>
      <c r="H227" s="23">
        <v>77</v>
      </c>
      <c r="I227" s="22">
        <f t="shared" si="10"/>
        <v>30.8</v>
      </c>
      <c r="J227" s="22">
        <f t="shared" si="11"/>
        <v>60.22</v>
      </c>
      <c r="K227" s="42">
        <v>2</v>
      </c>
      <c r="L227" s="41" t="s">
        <v>21</v>
      </c>
      <c r="M227" s="41"/>
    </row>
    <row r="228" spans="1:13" ht="21" customHeight="1">
      <c r="A228" s="19" t="s">
        <v>526</v>
      </c>
      <c r="B228" s="19" t="s">
        <v>527</v>
      </c>
      <c r="C228" s="24"/>
      <c r="D228" s="24"/>
      <c r="E228" s="24"/>
      <c r="F228" s="21">
        <v>74.02</v>
      </c>
      <c r="G228" s="22">
        <f t="shared" si="13"/>
        <v>29.61</v>
      </c>
      <c r="H228" s="23">
        <v>73.8</v>
      </c>
      <c r="I228" s="22">
        <f t="shared" si="10"/>
        <v>29.52</v>
      </c>
      <c r="J228" s="22">
        <f t="shared" si="11"/>
        <v>59.129999999999995</v>
      </c>
      <c r="K228" s="42">
        <v>3</v>
      </c>
      <c r="L228" s="41" t="s">
        <v>21</v>
      </c>
      <c r="M228" s="41"/>
    </row>
    <row r="229" spans="1:13" ht="21" customHeight="1">
      <c r="A229" s="19" t="s">
        <v>528</v>
      </c>
      <c r="B229" s="19" t="s">
        <v>529</v>
      </c>
      <c r="C229" s="19" t="s">
        <v>530</v>
      </c>
      <c r="D229" s="19" t="s">
        <v>27</v>
      </c>
      <c r="E229" s="20">
        <v>1</v>
      </c>
      <c r="F229" s="21">
        <v>115.4</v>
      </c>
      <c r="G229" s="22">
        <f t="shared" si="13"/>
        <v>46.16</v>
      </c>
      <c r="H229" s="23">
        <v>81</v>
      </c>
      <c r="I229" s="22">
        <f t="shared" si="10"/>
        <v>32.4</v>
      </c>
      <c r="J229" s="22">
        <f t="shared" si="11"/>
        <v>78.56</v>
      </c>
      <c r="K229" s="42">
        <v>1</v>
      </c>
      <c r="L229" s="41" t="s">
        <v>18</v>
      </c>
      <c r="M229" s="41"/>
    </row>
    <row r="230" spans="1:13" ht="21" customHeight="1">
      <c r="A230" s="19" t="s">
        <v>531</v>
      </c>
      <c r="B230" s="19" t="s">
        <v>532</v>
      </c>
      <c r="C230" s="24"/>
      <c r="D230" s="24"/>
      <c r="E230" s="24"/>
      <c r="F230" s="21">
        <v>112.78</v>
      </c>
      <c r="G230" s="22">
        <f t="shared" si="13"/>
        <v>45.11</v>
      </c>
      <c r="H230" s="23">
        <v>74.8</v>
      </c>
      <c r="I230" s="22">
        <f t="shared" si="10"/>
        <v>29.92</v>
      </c>
      <c r="J230" s="22">
        <f t="shared" si="11"/>
        <v>75.03</v>
      </c>
      <c r="K230" s="42">
        <v>2</v>
      </c>
      <c r="L230" s="41" t="s">
        <v>21</v>
      </c>
      <c r="M230" s="41"/>
    </row>
    <row r="231" spans="1:13" ht="21" customHeight="1">
      <c r="A231" s="19" t="s">
        <v>533</v>
      </c>
      <c r="B231" s="19" t="s">
        <v>534</v>
      </c>
      <c r="C231" s="24"/>
      <c r="D231" s="24"/>
      <c r="E231" s="24"/>
      <c r="F231" s="21">
        <v>81.58</v>
      </c>
      <c r="G231" s="22">
        <f t="shared" si="13"/>
        <v>32.63</v>
      </c>
      <c r="H231" s="23">
        <v>0</v>
      </c>
      <c r="I231" s="22">
        <f t="shared" si="10"/>
        <v>0</v>
      </c>
      <c r="J231" s="22">
        <f t="shared" si="11"/>
        <v>32.63</v>
      </c>
      <c r="K231" s="42">
        <v>3</v>
      </c>
      <c r="L231" s="41" t="s">
        <v>21</v>
      </c>
      <c r="M231" s="47" t="s">
        <v>99</v>
      </c>
    </row>
    <row r="232" spans="1:13" ht="21" customHeight="1">
      <c r="A232" s="19" t="s">
        <v>535</v>
      </c>
      <c r="B232" s="19" t="s">
        <v>536</v>
      </c>
      <c r="C232" s="19" t="s">
        <v>537</v>
      </c>
      <c r="D232" s="19" t="s">
        <v>17</v>
      </c>
      <c r="E232" s="20">
        <v>1</v>
      </c>
      <c r="F232" s="21">
        <v>84.52</v>
      </c>
      <c r="G232" s="22">
        <f t="shared" si="13"/>
        <v>33.81</v>
      </c>
      <c r="H232" s="23">
        <v>73.6</v>
      </c>
      <c r="I232" s="22">
        <f t="shared" si="10"/>
        <v>29.439999999999998</v>
      </c>
      <c r="J232" s="22">
        <f t="shared" si="11"/>
        <v>63.25</v>
      </c>
      <c r="K232" s="42">
        <v>1</v>
      </c>
      <c r="L232" s="41" t="s">
        <v>18</v>
      </c>
      <c r="M232" s="41"/>
    </row>
    <row r="233" spans="1:13" ht="21" customHeight="1">
      <c r="A233" s="19" t="s">
        <v>538</v>
      </c>
      <c r="B233" s="19" t="s">
        <v>539</v>
      </c>
      <c r="C233" s="24"/>
      <c r="D233" s="24"/>
      <c r="E233" s="24"/>
      <c r="F233" s="21">
        <v>77.24</v>
      </c>
      <c r="G233" s="22">
        <f t="shared" si="13"/>
        <v>30.9</v>
      </c>
      <c r="H233" s="23">
        <v>78</v>
      </c>
      <c r="I233" s="22">
        <f t="shared" si="10"/>
        <v>31.200000000000003</v>
      </c>
      <c r="J233" s="22">
        <f t="shared" si="11"/>
        <v>62.1</v>
      </c>
      <c r="K233" s="42">
        <v>2</v>
      </c>
      <c r="L233" s="41" t="s">
        <v>21</v>
      </c>
      <c r="M233" s="41"/>
    </row>
    <row r="234" spans="1:13" ht="21" customHeight="1">
      <c r="A234" s="19" t="s">
        <v>540</v>
      </c>
      <c r="B234" s="19" t="s">
        <v>541</v>
      </c>
      <c r="C234" s="24"/>
      <c r="D234" s="24"/>
      <c r="E234" s="24"/>
      <c r="F234" s="21">
        <v>75.74</v>
      </c>
      <c r="G234" s="22">
        <f t="shared" si="13"/>
        <v>30.3</v>
      </c>
      <c r="H234" s="23">
        <v>74.6</v>
      </c>
      <c r="I234" s="22">
        <f t="shared" si="10"/>
        <v>29.84</v>
      </c>
      <c r="J234" s="22">
        <f t="shared" si="11"/>
        <v>60.14</v>
      </c>
      <c r="K234" s="42">
        <v>3</v>
      </c>
      <c r="L234" s="41" t="s">
        <v>21</v>
      </c>
      <c r="M234" s="41"/>
    </row>
  </sheetData>
  <sheetProtection/>
  <mergeCells count="187">
    <mergeCell ref="A1:M1"/>
    <mergeCell ref="C3:C5"/>
    <mergeCell ref="C6:C8"/>
    <mergeCell ref="C9:C11"/>
    <mergeCell ref="C12:C16"/>
    <mergeCell ref="C17:C19"/>
    <mergeCell ref="C20:C25"/>
    <mergeCell ref="C26:C28"/>
    <mergeCell ref="C29:C31"/>
    <mergeCell ref="C32:C34"/>
    <mergeCell ref="C35:C37"/>
    <mergeCell ref="C38:C40"/>
    <mergeCell ref="C41:C46"/>
    <mergeCell ref="C47:C52"/>
    <mergeCell ref="C53:C58"/>
    <mergeCell ref="C59:C64"/>
    <mergeCell ref="C65:C67"/>
    <mergeCell ref="C68:C79"/>
    <mergeCell ref="C80:C91"/>
    <mergeCell ref="C92:C94"/>
    <mergeCell ref="C95:C97"/>
    <mergeCell ref="C98:C100"/>
    <mergeCell ref="C101:C103"/>
    <mergeCell ref="C104:C106"/>
    <mergeCell ref="C107:C109"/>
    <mergeCell ref="C110:C112"/>
    <mergeCell ref="C113:C115"/>
    <mergeCell ref="C116:C118"/>
    <mergeCell ref="C119:C121"/>
    <mergeCell ref="C122:C124"/>
    <mergeCell ref="C125:C127"/>
    <mergeCell ref="C128:C130"/>
    <mergeCell ref="C131:C133"/>
    <mergeCell ref="C134:C136"/>
    <mergeCell ref="C137:C142"/>
    <mergeCell ref="C143:C145"/>
    <mergeCell ref="C146:C148"/>
    <mergeCell ref="C149:C151"/>
    <mergeCell ref="C152:C154"/>
    <mergeCell ref="C155:C157"/>
    <mergeCell ref="C158:C160"/>
    <mergeCell ref="C161:C163"/>
    <mergeCell ref="C164:C166"/>
    <mergeCell ref="C167:C169"/>
    <mergeCell ref="C170:C172"/>
    <mergeCell ref="C173:C175"/>
    <mergeCell ref="C176:C181"/>
    <mergeCell ref="C182:C184"/>
    <mergeCell ref="C185:C187"/>
    <mergeCell ref="C188:C190"/>
    <mergeCell ref="C191:C193"/>
    <mergeCell ref="C194:C196"/>
    <mergeCell ref="C197:C199"/>
    <mergeCell ref="C200:C202"/>
    <mergeCell ref="C203:C208"/>
    <mergeCell ref="C209:C210"/>
    <mergeCell ref="C211:C216"/>
    <mergeCell ref="C217:C219"/>
    <mergeCell ref="C220:C222"/>
    <mergeCell ref="C223:C225"/>
    <mergeCell ref="C226:C228"/>
    <mergeCell ref="C229:C231"/>
    <mergeCell ref="C232:C234"/>
    <mergeCell ref="D3:D5"/>
    <mergeCell ref="D6:D8"/>
    <mergeCell ref="D9:D11"/>
    <mergeCell ref="D12:D16"/>
    <mergeCell ref="D17:D19"/>
    <mergeCell ref="D20:D25"/>
    <mergeCell ref="D26:D28"/>
    <mergeCell ref="D29:D31"/>
    <mergeCell ref="D32:D34"/>
    <mergeCell ref="D35:D37"/>
    <mergeCell ref="D38:D40"/>
    <mergeCell ref="D41:D46"/>
    <mergeCell ref="D47:D52"/>
    <mergeCell ref="D53:D58"/>
    <mergeCell ref="D59:D64"/>
    <mergeCell ref="D65:D67"/>
    <mergeCell ref="D68:D79"/>
    <mergeCell ref="D80:D91"/>
    <mergeCell ref="D92:D94"/>
    <mergeCell ref="D95:D97"/>
    <mergeCell ref="D98:D100"/>
    <mergeCell ref="D101:D103"/>
    <mergeCell ref="D104:D106"/>
    <mergeCell ref="D107:D109"/>
    <mergeCell ref="D110:D112"/>
    <mergeCell ref="D113:D115"/>
    <mergeCell ref="D116:D118"/>
    <mergeCell ref="D119:D121"/>
    <mergeCell ref="D122:D124"/>
    <mergeCell ref="D125:D127"/>
    <mergeCell ref="D128:D130"/>
    <mergeCell ref="D131:D133"/>
    <mergeCell ref="D134:D136"/>
    <mergeCell ref="D137:D142"/>
    <mergeCell ref="D143:D145"/>
    <mergeCell ref="D146:D148"/>
    <mergeCell ref="D149:D151"/>
    <mergeCell ref="D152:D154"/>
    <mergeCell ref="D155:D157"/>
    <mergeCell ref="D158:D160"/>
    <mergeCell ref="D161:D163"/>
    <mergeCell ref="D164:D166"/>
    <mergeCell ref="D167:D169"/>
    <mergeCell ref="D170:D172"/>
    <mergeCell ref="D173:D175"/>
    <mergeCell ref="D176:D181"/>
    <mergeCell ref="D182:D184"/>
    <mergeCell ref="D185:D187"/>
    <mergeCell ref="D188:D190"/>
    <mergeCell ref="D191:D193"/>
    <mergeCell ref="D194:D196"/>
    <mergeCell ref="D197:D199"/>
    <mergeCell ref="D200:D202"/>
    <mergeCell ref="D203:D208"/>
    <mergeCell ref="D209:D210"/>
    <mergeCell ref="D211:D216"/>
    <mergeCell ref="D217:D219"/>
    <mergeCell ref="D220:D222"/>
    <mergeCell ref="D223:D225"/>
    <mergeCell ref="D226:D228"/>
    <mergeCell ref="D229:D231"/>
    <mergeCell ref="D232:D234"/>
    <mergeCell ref="E3:E5"/>
    <mergeCell ref="E6:E8"/>
    <mergeCell ref="E9:E11"/>
    <mergeCell ref="E12:E16"/>
    <mergeCell ref="E17:E19"/>
    <mergeCell ref="E20:E25"/>
    <mergeCell ref="E26:E28"/>
    <mergeCell ref="E29:E31"/>
    <mergeCell ref="E32:E34"/>
    <mergeCell ref="E35:E37"/>
    <mergeCell ref="E38:E40"/>
    <mergeCell ref="E41:E46"/>
    <mergeCell ref="E47:E52"/>
    <mergeCell ref="E53:E58"/>
    <mergeCell ref="E59:E64"/>
    <mergeCell ref="E65:E67"/>
    <mergeCell ref="E68:E79"/>
    <mergeCell ref="E80:E91"/>
    <mergeCell ref="E92:E94"/>
    <mergeCell ref="E95:E97"/>
    <mergeCell ref="E98:E100"/>
    <mergeCell ref="E101:E103"/>
    <mergeCell ref="E104:E106"/>
    <mergeCell ref="E107:E109"/>
    <mergeCell ref="E110:E112"/>
    <mergeCell ref="E113:E115"/>
    <mergeCell ref="E116:E118"/>
    <mergeCell ref="E119:E121"/>
    <mergeCell ref="E122:E124"/>
    <mergeCell ref="E125:E127"/>
    <mergeCell ref="E128:E130"/>
    <mergeCell ref="E131:E133"/>
    <mergeCell ref="E134:E136"/>
    <mergeCell ref="E137:E142"/>
    <mergeCell ref="E143:E145"/>
    <mergeCell ref="E146:E148"/>
    <mergeCell ref="E149:E151"/>
    <mergeCell ref="E152:E154"/>
    <mergeCell ref="E155:E157"/>
    <mergeCell ref="E158:E160"/>
    <mergeCell ref="E161:E163"/>
    <mergeCell ref="E164:E166"/>
    <mergeCell ref="E167:E169"/>
    <mergeCell ref="E170:E172"/>
    <mergeCell ref="E173:E175"/>
    <mergeCell ref="E176:E181"/>
    <mergeCell ref="E182:E184"/>
    <mergeCell ref="E185:E187"/>
    <mergeCell ref="E188:E190"/>
    <mergeCell ref="E191:E193"/>
    <mergeCell ref="E194:E196"/>
    <mergeCell ref="E197:E199"/>
    <mergeCell ref="E200:E202"/>
    <mergeCell ref="E203:E208"/>
    <mergeCell ref="E209:E210"/>
    <mergeCell ref="E211:E216"/>
    <mergeCell ref="E217:E219"/>
    <mergeCell ref="E220:E222"/>
    <mergeCell ref="E223:E225"/>
    <mergeCell ref="E226:E228"/>
    <mergeCell ref="E229:E231"/>
    <mergeCell ref="E232:E234"/>
  </mergeCells>
  <printOptions/>
  <pageMargins left="0.75" right="0.75" top="1" bottom="1" header="0.5" footer="0.5"/>
  <pageSetup fitToHeight="0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。。。</cp:lastModifiedBy>
  <dcterms:created xsi:type="dcterms:W3CDTF">2023-07-03T00:50:57Z</dcterms:created>
  <dcterms:modified xsi:type="dcterms:W3CDTF">2023-08-08T03:47:07Z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670BFBAD74A143D08B5A2EB395D491AF_13</vt:lpwstr>
  </property>
  <property fmtid="{D5CDD505-2E9C-101B-9397-08002B2CF9AE}" pid="4" name="KSOProductBuildV">
    <vt:lpwstr>2052-12.1.0.15120</vt:lpwstr>
  </property>
</Properties>
</file>