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综合成绩" sheetId="1" r:id="rId1"/>
  </sheets>
  <definedNames>
    <definedName name="_xlnm.Print_Titles" localSheetId="0">'综合成绩'!$1:$4</definedName>
  </definedNames>
  <calcPr fullCalcOnLoad="1"/>
</workbook>
</file>

<file path=xl/sharedStrings.xml><?xml version="1.0" encoding="utf-8"?>
<sst xmlns="http://schemas.openxmlformats.org/spreadsheetml/2006/main" count="391" uniqueCount="118">
  <si>
    <t>开阳县2023年“特岗教师”招聘考生综合成绩登记表</t>
  </si>
  <si>
    <t>序号</t>
  </si>
  <si>
    <t>姓名</t>
  </si>
  <si>
    <t>报考单位</t>
  </si>
  <si>
    <t>报考学段</t>
  </si>
  <si>
    <t>报考学科</t>
  </si>
  <si>
    <t>岗位数</t>
  </si>
  <si>
    <t>笔试成绩</t>
  </si>
  <si>
    <t>试教成绩</t>
  </si>
  <si>
    <t>综合
成绩</t>
  </si>
  <si>
    <t>名次</t>
  </si>
  <si>
    <t>是否参加体检</t>
  </si>
  <si>
    <t>备注</t>
  </si>
  <si>
    <t>卷面成绩</t>
  </si>
  <si>
    <t>折合分数50%</t>
  </si>
  <si>
    <t>试教课堂技能得分</t>
  </si>
  <si>
    <t>聂文洁</t>
  </si>
  <si>
    <t>开阳县乡镇中学</t>
  </si>
  <si>
    <t>初中</t>
  </si>
  <si>
    <t>语文</t>
  </si>
  <si>
    <t>娄娟娟</t>
  </si>
  <si>
    <t>曾焱</t>
  </si>
  <si>
    <t>犹华江</t>
  </si>
  <si>
    <t>詹开芳</t>
  </si>
  <si>
    <t>吴昌丽</t>
  </si>
  <si>
    <t>陈文松</t>
  </si>
  <si>
    <t>数学</t>
  </si>
  <si>
    <t>吴昌慧</t>
  </si>
  <si>
    <t>陈洪勇</t>
  </si>
  <si>
    <t>母德丹</t>
  </si>
  <si>
    <t>肖雪</t>
  </si>
  <si>
    <t>罗婷婷</t>
  </si>
  <si>
    <t>杨佳丽</t>
  </si>
  <si>
    <t>宋佳</t>
  </si>
  <si>
    <t>罗桎皓</t>
  </si>
  <si>
    <t>罗玉吉</t>
  </si>
  <si>
    <t>翟品品</t>
  </si>
  <si>
    <t>试教缺考</t>
  </si>
  <si>
    <t>余庭</t>
  </si>
  <si>
    <t>罗昌炜</t>
  </si>
  <si>
    <t>张绍芬</t>
  </si>
  <si>
    <t>何建珍</t>
  </si>
  <si>
    <t>张静楠</t>
  </si>
  <si>
    <t>英语</t>
  </si>
  <si>
    <t>何雪梅</t>
  </si>
  <si>
    <t>朱颖</t>
  </si>
  <si>
    <t>郑敏</t>
  </si>
  <si>
    <t>王江艳</t>
  </si>
  <si>
    <t>张成娅</t>
  </si>
  <si>
    <t>赵恒芳</t>
  </si>
  <si>
    <t>地理</t>
  </si>
  <si>
    <t>石明月</t>
  </si>
  <si>
    <t>李冲冲</t>
  </si>
  <si>
    <t>骆青</t>
  </si>
  <si>
    <t>历史</t>
  </si>
  <si>
    <t>孔艺兵</t>
  </si>
  <si>
    <t>吴霞</t>
  </si>
  <si>
    <t>刘国碧</t>
  </si>
  <si>
    <t>张洪秀</t>
  </si>
  <si>
    <t>周望</t>
  </si>
  <si>
    <t>张修雅</t>
  </si>
  <si>
    <t>道德与法治</t>
  </si>
  <si>
    <t>何国婷</t>
  </si>
  <si>
    <t>吕仕敏</t>
  </si>
  <si>
    <t>蒙明望</t>
  </si>
  <si>
    <t>体育</t>
  </si>
  <si>
    <t>杨云</t>
  </si>
  <si>
    <t>林培森</t>
  </si>
  <si>
    <t>钟泽明</t>
  </si>
  <si>
    <t>开阳县乡镇小学</t>
  </si>
  <si>
    <t>小学</t>
  </si>
  <si>
    <t>李玉梅</t>
  </si>
  <si>
    <t>陈姝宇</t>
  </si>
  <si>
    <t>熊冬梅</t>
  </si>
  <si>
    <t>赵婷婷</t>
  </si>
  <si>
    <t>沈婕</t>
  </si>
  <si>
    <t>杨亚平</t>
  </si>
  <si>
    <t>秦丹</t>
  </si>
  <si>
    <t>田娇</t>
  </si>
  <si>
    <t>黄丽霞</t>
  </si>
  <si>
    <t>刘佳</t>
  </si>
  <si>
    <t>李秋艺</t>
  </si>
  <si>
    <t>黄明珠</t>
  </si>
  <si>
    <t>罗珊</t>
  </si>
  <si>
    <t>张卫琴</t>
  </si>
  <si>
    <t>夏婕</t>
  </si>
  <si>
    <t>李承凤</t>
  </si>
  <si>
    <t>王霖</t>
  </si>
  <si>
    <t>杨柳</t>
  </si>
  <si>
    <t>班贵菊</t>
  </si>
  <si>
    <t>文前梅</t>
  </si>
  <si>
    <t>杨霖</t>
  </si>
  <si>
    <t>张莉莉</t>
  </si>
  <si>
    <t>安琪</t>
  </si>
  <si>
    <t>倪俊杰</t>
  </si>
  <si>
    <t>王仪</t>
  </si>
  <si>
    <t>汪祖英</t>
  </si>
  <si>
    <t>吴秋霖</t>
  </si>
  <si>
    <t>段宁</t>
  </si>
  <si>
    <t>陈荣梅</t>
  </si>
  <si>
    <t>熊英</t>
  </si>
  <si>
    <t>黄德梅</t>
  </si>
  <si>
    <t>葛家秀</t>
  </si>
  <si>
    <t>杨川</t>
  </si>
  <si>
    <t>赵梦如</t>
  </si>
  <si>
    <t>何沁怡</t>
  </si>
  <si>
    <t>肖露</t>
  </si>
  <si>
    <t>杨艺君</t>
  </si>
  <si>
    <t>向飞</t>
  </si>
  <si>
    <t>艾宣</t>
  </si>
  <si>
    <t>黎杰</t>
  </si>
  <si>
    <t>聂雨欣</t>
  </si>
  <si>
    <t>宋禄雪</t>
  </si>
  <si>
    <t>赵梦蝶</t>
  </si>
  <si>
    <t>杨敏敏</t>
  </si>
  <si>
    <t>丁智慧</t>
  </si>
  <si>
    <t>韩璐吉</t>
  </si>
  <si>
    <t>陈燕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</si>
</sst>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176" fontId="44" fillId="0" borderId="0" xfId="0" applyNumberFormat="1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3" fillId="0" borderId="9" xfId="40" applyNumberFormat="1" applyFont="1" applyBorder="1" applyAlignment="1">
      <alignment horizontal="center" vertical="center"/>
      <protection/>
    </xf>
    <xf numFmtId="0" fontId="4" fillId="0" borderId="10" xfId="40" applyNumberFormat="1" applyBorder="1" applyAlignment="1">
      <alignment horizontal="center" vertical="center" wrapText="1"/>
      <protection/>
    </xf>
    <xf numFmtId="0" fontId="4" fillId="0" borderId="11" xfId="40" applyNumberFormat="1" applyBorder="1" applyAlignment="1">
      <alignment horizontal="center" vertical="center" wrapText="1"/>
      <protection/>
    </xf>
    <xf numFmtId="0" fontId="4" fillId="0" borderId="9" xfId="40" applyNumberFormat="1" applyBorder="1" applyAlignment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4"/>
  <sheetViews>
    <sheetView showZeros="0" tabSelected="1" zoomScaleSheetLayoutView="100" workbookViewId="0" topLeftCell="A1">
      <pane xSplit="2" ySplit="4" topLeftCell="C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1" sqref="A41:IV42"/>
    </sheetView>
  </sheetViews>
  <sheetFormatPr defaultColWidth="9.140625" defaultRowHeight="15"/>
  <cols>
    <col min="1" max="1" width="5.8515625" style="1" customWidth="1"/>
    <col min="2" max="2" width="7.8515625" style="1" customWidth="1"/>
    <col min="3" max="3" width="17.28125" style="1" customWidth="1"/>
    <col min="4" max="4" width="9.140625" style="1" customWidth="1"/>
    <col min="5" max="5" width="9.7109375" style="6" customWidth="1"/>
    <col min="6" max="6" width="5.7109375" style="6" customWidth="1"/>
    <col min="7" max="7" width="6.7109375" style="1" customWidth="1"/>
    <col min="8" max="10" width="6.7109375" style="7" customWidth="1"/>
    <col min="11" max="11" width="7.421875" style="7" customWidth="1"/>
    <col min="12" max="13" width="6.7109375" style="1" customWidth="1"/>
    <col min="14" max="14" width="11.140625" style="1" customWidth="1"/>
    <col min="15" max="236" width="9.00390625" style="1" customWidth="1"/>
    <col min="237" max="16384" width="9.00390625" style="2" customWidth="1"/>
  </cols>
  <sheetData>
    <row r="1" spans="1:14" s="1" customFormat="1" ht="36" customHeight="1">
      <c r="A1" s="23" t="s">
        <v>0</v>
      </c>
      <c r="B1" s="23"/>
      <c r="C1" s="23"/>
      <c r="D1" s="23"/>
      <c r="E1" s="23"/>
      <c r="F1" s="23"/>
      <c r="G1" s="23"/>
      <c r="H1" s="24"/>
      <c r="I1" s="24"/>
      <c r="J1" s="24"/>
      <c r="K1" s="24"/>
      <c r="L1" s="23"/>
      <c r="M1" s="23"/>
      <c r="N1" s="23"/>
    </row>
    <row r="2" spans="1:236" ht="21" customHeight="1">
      <c r="A2" s="26" t="s">
        <v>1</v>
      </c>
      <c r="B2" s="26" t="s">
        <v>2</v>
      </c>
      <c r="C2" s="27" t="s">
        <v>3</v>
      </c>
      <c r="D2" s="27" t="s">
        <v>4</v>
      </c>
      <c r="E2" s="26" t="s">
        <v>5</v>
      </c>
      <c r="F2" s="26" t="s">
        <v>6</v>
      </c>
      <c r="G2" s="20" t="s">
        <v>7</v>
      </c>
      <c r="H2" s="25"/>
      <c r="I2" s="25" t="s">
        <v>8</v>
      </c>
      <c r="J2" s="25"/>
      <c r="K2" s="21" t="s">
        <v>9</v>
      </c>
      <c r="L2" s="20" t="s">
        <v>10</v>
      </c>
      <c r="M2" s="22" t="s">
        <v>11</v>
      </c>
      <c r="N2" s="20" t="s">
        <v>12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</row>
    <row r="3" spans="1:236" ht="19.5" customHeight="1">
      <c r="A3" s="26"/>
      <c r="B3" s="26"/>
      <c r="C3" s="28"/>
      <c r="D3" s="28"/>
      <c r="E3" s="26"/>
      <c r="F3" s="26"/>
      <c r="G3" s="22" t="s">
        <v>13</v>
      </c>
      <c r="H3" s="21" t="s">
        <v>14</v>
      </c>
      <c r="I3" s="21" t="s">
        <v>15</v>
      </c>
      <c r="J3" s="21" t="s">
        <v>14</v>
      </c>
      <c r="K3" s="21"/>
      <c r="L3" s="20"/>
      <c r="M3" s="22"/>
      <c r="N3" s="20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</row>
    <row r="4" spans="1:14" s="1" customFormat="1" ht="27" customHeight="1">
      <c r="A4" s="26"/>
      <c r="B4" s="26"/>
      <c r="C4" s="29"/>
      <c r="D4" s="29"/>
      <c r="E4" s="26"/>
      <c r="F4" s="26"/>
      <c r="G4" s="22"/>
      <c r="H4" s="21"/>
      <c r="I4" s="21"/>
      <c r="J4" s="21"/>
      <c r="K4" s="21"/>
      <c r="L4" s="20"/>
      <c r="M4" s="22"/>
      <c r="N4" s="20"/>
    </row>
    <row r="5" spans="1:245" s="3" customFormat="1" ht="30.75" customHeight="1">
      <c r="A5" s="8">
        <v>1</v>
      </c>
      <c r="B5" s="9" t="s">
        <v>16</v>
      </c>
      <c r="C5" s="10" t="s">
        <v>17</v>
      </c>
      <c r="D5" s="11" t="s">
        <v>18</v>
      </c>
      <c r="E5" s="12" t="s">
        <v>19</v>
      </c>
      <c r="F5" s="13">
        <v>2</v>
      </c>
      <c r="G5" s="14">
        <v>78</v>
      </c>
      <c r="H5" s="15">
        <f aca="true" t="shared" si="0" ref="H5:H68">ROUND((G5*0.5),2)</f>
        <v>39</v>
      </c>
      <c r="I5" s="15">
        <v>91.04</v>
      </c>
      <c r="J5" s="15">
        <f aca="true" t="shared" si="1" ref="J5:J68">ROUND((I5*0.5),2)</f>
        <v>45.52</v>
      </c>
      <c r="K5" s="15">
        <f aca="true" t="shared" si="2" ref="K5:K68">H5+J5</f>
        <v>84.52000000000001</v>
      </c>
      <c r="L5" s="16">
        <f aca="true" t="shared" si="3" ref="L5:L10">RANK(K5,$K$5:$K$10,0)</f>
        <v>1</v>
      </c>
      <c r="M5" s="16"/>
      <c r="N5" s="16">
        <v>0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18"/>
      <c r="ID5" s="18"/>
      <c r="IE5" s="18"/>
      <c r="IF5" s="18"/>
      <c r="IG5" s="18"/>
      <c r="IH5" s="18"/>
      <c r="II5" s="18"/>
      <c r="IJ5" s="18"/>
      <c r="IK5" s="18"/>
    </row>
    <row r="6" spans="1:245" s="3" customFormat="1" ht="30.75" customHeight="1">
      <c r="A6" s="8">
        <v>2</v>
      </c>
      <c r="B6" s="9" t="s">
        <v>20</v>
      </c>
      <c r="C6" s="10" t="s">
        <v>17</v>
      </c>
      <c r="D6" s="11" t="s">
        <v>18</v>
      </c>
      <c r="E6" s="12" t="s">
        <v>19</v>
      </c>
      <c r="F6" s="13">
        <v>2</v>
      </c>
      <c r="G6" s="14">
        <v>71</v>
      </c>
      <c r="H6" s="15">
        <f t="shared" si="0"/>
        <v>35.5</v>
      </c>
      <c r="I6" s="15">
        <v>86.8</v>
      </c>
      <c r="J6" s="15">
        <f t="shared" si="1"/>
        <v>43.4</v>
      </c>
      <c r="K6" s="15">
        <f t="shared" si="2"/>
        <v>78.9</v>
      </c>
      <c r="L6" s="16">
        <f t="shared" si="3"/>
        <v>2</v>
      </c>
      <c r="M6" s="16"/>
      <c r="N6" s="16">
        <v>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18"/>
      <c r="ID6" s="18"/>
      <c r="IE6" s="18"/>
      <c r="IF6" s="18"/>
      <c r="IG6" s="18"/>
      <c r="IH6" s="18"/>
      <c r="II6" s="18"/>
      <c r="IJ6" s="18"/>
      <c r="IK6" s="18"/>
    </row>
    <row r="7" spans="1:245" s="3" customFormat="1" ht="30.75" customHeight="1">
      <c r="A7" s="8">
        <v>3</v>
      </c>
      <c r="B7" s="9" t="s">
        <v>21</v>
      </c>
      <c r="C7" s="10" t="s">
        <v>17</v>
      </c>
      <c r="D7" s="11" t="s">
        <v>18</v>
      </c>
      <c r="E7" s="12" t="s">
        <v>19</v>
      </c>
      <c r="F7" s="13">
        <v>2</v>
      </c>
      <c r="G7" s="14">
        <v>67.5</v>
      </c>
      <c r="H7" s="15">
        <f t="shared" si="0"/>
        <v>33.75</v>
      </c>
      <c r="I7" s="15">
        <v>88.36</v>
      </c>
      <c r="J7" s="15">
        <f t="shared" si="1"/>
        <v>44.18</v>
      </c>
      <c r="K7" s="15">
        <f t="shared" si="2"/>
        <v>77.93</v>
      </c>
      <c r="L7" s="16">
        <f t="shared" si="3"/>
        <v>3</v>
      </c>
      <c r="M7" s="16"/>
      <c r="N7" s="16">
        <v>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18"/>
      <c r="ID7" s="18"/>
      <c r="IE7" s="18"/>
      <c r="IF7" s="18"/>
      <c r="IG7" s="18"/>
      <c r="IH7" s="18"/>
      <c r="II7" s="18"/>
      <c r="IJ7" s="18"/>
      <c r="IK7" s="18"/>
    </row>
    <row r="8" spans="1:245" s="3" customFormat="1" ht="30.75" customHeight="1">
      <c r="A8" s="8">
        <v>4</v>
      </c>
      <c r="B8" s="9" t="s">
        <v>22</v>
      </c>
      <c r="C8" s="10" t="s">
        <v>17</v>
      </c>
      <c r="D8" s="11" t="s">
        <v>18</v>
      </c>
      <c r="E8" s="12" t="s">
        <v>19</v>
      </c>
      <c r="F8" s="13">
        <v>2</v>
      </c>
      <c r="G8" s="14">
        <v>65</v>
      </c>
      <c r="H8" s="15">
        <f t="shared" si="0"/>
        <v>32.5</v>
      </c>
      <c r="I8" s="15">
        <v>90.86</v>
      </c>
      <c r="J8" s="15">
        <f t="shared" si="1"/>
        <v>45.43</v>
      </c>
      <c r="K8" s="15">
        <f t="shared" si="2"/>
        <v>77.93</v>
      </c>
      <c r="L8" s="16">
        <f t="shared" si="3"/>
        <v>3</v>
      </c>
      <c r="M8" s="16"/>
      <c r="N8" s="16"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18"/>
      <c r="ID8" s="18"/>
      <c r="IE8" s="18"/>
      <c r="IF8" s="18"/>
      <c r="IG8" s="18"/>
      <c r="IH8" s="18"/>
      <c r="II8" s="18"/>
      <c r="IJ8" s="18"/>
      <c r="IK8" s="18"/>
    </row>
    <row r="9" spans="1:245" s="4" customFormat="1" ht="30.75" customHeight="1">
      <c r="A9" s="8">
        <v>5</v>
      </c>
      <c r="B9" s="9" t="s">
        <v>23</v>
      </c>
      <c r="C9" s="10" t="s">
        <v>17</v>
      </c>
      <c r="D9" s="11" t="s">
        <v>18</v>
      </c>
      <c r="E9" s="12" t="s">
        <v>19</v>
      </c>
      <c r="F9" s="13">
        <v>2</v>
      </c>
      <c r="G9" s="14">
        <v>69</v>
      </c>
      <c r="H9" s="15">
        <f t="shared" si="0"/>
        <v>34.5</v>
      </c>
      <c r="I9" s="15">
        <v>86.54</v>
      </c>
      <c r="J9" s="15">
        <f t="shared" si="1"/>
        <v>43.27</v>
      </c>
      <c r="K9" s="15">
        <f t="shared" si="2"/>
        <v>77.77000000000001</v>
      </c>
      <c r="L9" s="16">
        <f t="shared" si="3"/>
        <v>5</v>
      </c>
      <c r="M9" s="16"/>
      <c r="N9" s="16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18"/>
      <c r="ID9" s="18"/>
      <c r="IE9" s="18"/>
      <c r="IF9" s="18"/>
      <c r="IG9" s="18"/>
      <c r="IH9" s="18"/>
      <c r="II9" s="18"/>
      <c r="IJ9" s="18"/>
      <c r="IK9" s="18"/>
    </row>
    <row r="10" spans="1:245" s="3" customFormat="1" ht="30.75" customHeight="1">
      <c r="A10" s="8">
        <v>6</v>
      </c>
      <c r="B10" s="9" t="s">
        <v>24</v>
      </c>
      <c r="C10" s="10" t="s">
        <v>17</v>
      </c>
      <c r="D10" s="11" t="s">
        <v>18</v>
      </c>
      <c r="E10" s="12" t="s">
        <v>19</v>
      </c>
      <c r="F10" s="13">
        <v>2</v>
      </c>
      <c r="G10" s="14">
        <v>71.5</v>
      </c>
      <c r="H10" s="15">
        <f t="shared" si="0"/>
        <v>35.75</v>
      </c>
      <c r="I10" s="15">
        <v>82.62</v>
      </c>
      <c r="J10" s="15">
        <f t="shared" si="1"/>
        <v>41.31</v>
      </c>
      <c r="K10" s="15">
        <f t="shared" si="2"/>
        <v>77.06</v>
      </c>
      <c r="L10" s="16">
        <f t="shared" si="3"/>
        <v>6</v>
      </c>
      <c r="M10" s="16"/>
      <c r="N10" s="16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18"/>
      <c r="ID10" s="18"/>
      <c r="IE10" s="18"/>
      <c r="IF10" s="18"/>
      <c r="IG10" s="18"/>
      <c r="IH10" s="18"/>
      <c r="II10" s="18"/>
      <c r="IJ10" s="18"/>
      <c r="IK10" s="18"/>
    </row>
    <row r="11" spans="1:245" s="3" customFormat="1" ht="30.75" customHeight="1">
      <c r="A11" s="8">
        <v>7</v>
      </c>
      <c r="B11" s="9" t="s">
        <v>25</v>
      </c>
      <c r="C11" s="10" t="s">
        <v>17</v>
      </c>
      <c r="D11" s="11" t="s">
        <v>18</v>
      </c>
      <c r="E11" s="12" t="s">
        <v>26</v>
      </c>
      <c r="F11" s="13">
        <v>6</v>
      </c>
      <c r="G11" s="14">
        <v>95</v>
      </c>
      <c r="H11" s="15">
        <f t="shared" si="0"/>
        <v>47.5</v>
      </c>
      <c r="I11" s="15">
        <v>89.6</v>
      </c>
      <c r="J11" s="15">
        <f t="shared" si="1"/>
        <v>44.8</v>
      </c>
      <c r="K11" s="15">
        <f t="shared" si="2"/>
        <v>92.3</v>
      </c>
      <c r="L11" s="16">
        <f aca="true" t="shared" si="4" ref="L11:L25">RANK(K11,$K$11:$K$25,0)</f>
        <v>1</v>
      </c>
      <c r="M11" s="16"/>
      <c r="N11" s="16"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18"/>
      <c r="ID11" s="18"/>
      <c r="IE11" s="18"/>
      <c r="IF11" s="18"/>
      <c r="IG11" s="18"/>
      <c r="IH11" s="18"/>
      <c r="II11" s="18"/>
      <c r="IJ11" s="18"/>
      <c r="IK11" s="18"/>
    </row>
    <row r="12" spans="1:245" s="3" customFormat="1" ht="30.75" customHeight="1">
      <c r="A12" s="8">
        <v>8</v>
      </c>
      <c r="B12" s="9" t="s">
        <v>27</v>
      </c>
      <c r="C12" s="10" t="s">
        <v>17</v>
      </c>
      <c r="D12" s="11" t="s">
        <v>18</v>
      </c>
      <c r="E12" s="12" t="s">
        <v>26</v>
      </c>
      <c r="F12" s="13">
        <v>6</v>
      </c>
      <c r="G12" s="14">
        <v>92</v>
      </c>
      <c r="H12" s="15">
        <f t="shared" si="0"/>
        <v>46</v>
      </c>
      <c r="I12" s="15">
        <v>82.8</v>
      </c>
      <c r="J12" s="15">
        <f t="shared" si="1"/>
        <v>41.4</v>
      </c>
      <c r="K12" s="15">
        <f t="shared" si="2"/>
        <v>87.4</v>
      </c>
      <c r="L12" s="16">
        <f t="shared" si="4"/>
        <v>2</v>
      </c>
      <c r="M12" s="16"/>
      <c r="N12" s="16"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18"/>
      <c r="ID12" s="18"/>
      <c r="IE12" s="18"/>
      <c r="IF12" s="18"/>
      <c r="IG12" s="18"/>
      <c r="IH12" s="18"/>
      <c r="II12" s="18"/>
      <c r="IJ12" s="18"/>
      <c r="IK12" s="18"/>
    </row>
    <row r="13" spans="1:245" s="3" customFormat="1" ht="30.75" customHeight="1">
      <c r="A13" s="8">
        <v>9</v>
      </c>
      <c r="B13" s="9" t="s">
        <v>28</v>
      </c>
      <c r="C13" s="10" t="s">
        <v>17</v>
      </c>
      <c r="D13" s="11" t="s">
        <v>18</v>
      </c>
      <c r="E13" s="12" t="s">
        <v>26</v>
      </c>
      <c r="F13" s="13">
        <v>6</v>
      </c>
      <c r="G13" s="14">
        <v>87</v>
      </c>
      <c r="H13" s="15">
        <f t="shared" si="0"/>
        <v>43.5</v>
      </c>
      <c r="I13" s="15">
        <v>85.8</v>
      </c>
      <c r="J13" s="15">
        <f t="shared" si="1"/>
        <v>42.9</v>
      </c>
      <c r="K13" s="15">
        <f t="shared" si="2"/>
        <v>86.4</v>
      </c>
      <c r="L13" s="16">
        <f t="shared" si="4"/>
        <v>3</v>
      </c>
      <c r="M13" s="16"/>
      <c r="N13" s="16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18"/>
      <c r="ID13" s="18"/>
      <c r="IE13" s="18"/>
      <c r="IF13" s="18"/>
      <c r="IG13" s="18"/>
      <c r="IH13" s="18"/>
      <c r="II13" s="18"/>
      <c r="IJ13" s="18"/>
      <c r="IK13" s="18"/>
    </row>
    <row r="14" spans="1:245" s="3" customFormat="1" ht="30.75" customHeight="1">
      <c r="A14" s="8">
        <v>10</v>
      </c>
      <c r="B14" s="9" t="s">
        <v>29</v>
      </c>
      <c r="C14" s="10" t="s">
        <v>17</v>
      </c>
      <c r="D14" s="11" t="s">
        <v>18</v>
      </c>
      <c r="E14" s="12" t="s">
        <v>26</v>
      </c>
      <c r="F14" s="13">
        <v>6</v>
      </c>
      <c r="G14" s="14">
        <v>85</v>
      </c>
      <c r="H14" s="15">
        <f t="shared" si="0"/>
        <v>42.5</v>
      </c>
      <c r="I14" s="15">
        <v>86.2</v>
      </c>
      <c r="J14" s="15">
        <f t="shared" si="1"/>
        <v>43.1</v>
      </c>
      <c r="K14" s="15">
        <f t="shared" si="2"/>
        <v>85.6</v>
      </c>
      <c r="L14" s="16">
        <f t="shared" si="4"/>
        <v>4</v>
      </c>
      <c r="M14" s="16"/>
      <c r="N14" s="16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18"/>
      <c r="ID14" s="18"/>
      <c r="IE14" s="18"/>
      <c r="IF14" s="18"/>
      <c r="IG14" s="18"/>
      <c r="IH14" s="18"/>
      <c r="II14" s="18"/>
      <c r="IJ14" s="18"/>
      <c r="IK14" s="18"/>
    </row>
    <row r="15" spans="1:245" s="3" customFormat="1" ht="30.75" customHeight="1">
      <c r="A15" s="8">
        <v>11</v>
      </c>
      <c r="B15" s="9" t="s">
        <v>30</v>
      </c>
      <c r="C15" s="10" t="s">
        <v>17</v>
      </c>
      <c r="D15" s="11" t="s">
        <v>18</v>
      </c>
      <c r="E15" s="12" t="s">
        <v>26</v>
      </c>
      <c r="F15" s="13">
        <v>6</v>
      </c>
      <c r="G15" s="14">
        <v>73</v>
      </c>
      <c r="H15" s="15">
        <f t="shared" si="0"/>
        <v>36.5</v>
      </c>
      <c r="I15" s="15">
        <v>90.4</v>
      </c>
      <c r="J15" s="15">
        <f t="shared" si="1"/>
        <v>45.2</v>
      </c>
      <c r="K15" s="15">
        <f t="shared" si="2"/>
        <v>81.7</v>
      </c>
      <c r="L15" s="16">
        <f t="shared" si="4"/>
        <v>5</v>
      </c>
      <c r="M15" s="16"/>
      <c r="N15" s="16"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18"/>
      <c r="ID15" s="18"/>
      <c r="IE15" s="18"/>
      <c r="IF15" s="18"/>
      <c r="IG15" s="18"/>
      <c r="IH15" s="18"/>
      <c r="II15" s="18"/>
      <c r="IJ15" s="18"/>
      <c r="IK15" s="18"/>
    </row>
    <row r="16" spans="1:245" s="4" customFormat="1" ht="30.75" customHeight="1">
      <c r="A16" s="8">
        <v>12</v>
      </c>
      <c r="B16" s="9" t="s">
        <v>31</v>
      </c>
      <c r="C16" s="10" t="s">
        <v>17</v>
      </c>
      <c r="D16" s="11" t="s">
        <v>18</v>
      </c>
      <c r="E16" s="12" t="s">
        <v>26</v>
      </c>
      <c r="F16" s="13">
        <v>6</v>
      </c>
      <c r="G16" s="14">
        <v>75</v>
      </c>
      <c r="H16" s="15">
        <f t="shared" si="0"/>
        <v>37.5</v>
      </c>
      <c r="I16" s="15">
        <v>87.4</v>
      </c>
      <c r="J16" s="15">
        <f t="shared" si="1"/>
        <v>43.7</v>
      </c>
      <c r="K16" s="15">
        <f t="shared" si="2"/>
        <v>81.2</v>
      </c>
      <c r="L16" s="16">
        <f t="shared" si="4"/>
        <v>6</v>
      </c>
      <c r="M16" s="16"/>
      <c r="N16" s="16"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18"/>
      <c r="ID16" s="18"/>
      <c r="IE16" s="18"/>
      <c r="IF16" s="18"/>
      <c r="IG16" s="18"/>
      <c r="IH16" s="18"/>
      <c r="II16" s="18"/>
      <c r="IJ16" s="18"/>
      <c r="IK16" s="18"/>
    </row>
    <row r="17" spans="1:245" s="3" customFormat="1" ht="30.75" customHeight="1">
      <c r="A17" s="8">
        <v>13</v>
      </c>
      <c r="B17" s="9" t="s">
        <v>32</v>
      </c>
      <c r="C17" s="10" t="s">
        <v>17</v>
      </c>
      <c r="D17" s="11" t="s">
        <v>18</v>
      </c>
      <c r="E17" s="12" t="s">
        <v>26</v>
      </c>
      <c r="F17" s="13">
        <v>6</v>
      </c>
      <c r="G17" s="14">
        <v>70</v>
      </c>
      <c r="H17" s="15">
        <f t="shared" si="0"/>
        <v>35</v>
      </c>
      <c r="I17" s="15">
        <v>90.2</v>
      </c>
      <c r="J17" s="15">
        <f t="shared" si="1"/>
        <v>45.1</v>
      </c>
      <c r="K17" s="15">
        <f t="shared" si="2"/>
        <v>80.1</v>
      </c>
      <c r="L17" s="16">
        <f t="shared" si="4"/>
        <v>7</v>
      </c>
      <c r="M17" s="16"/>
      <c r="N17" s="16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18"/>
      <c r="ID17" s="18"/>
      <c r="IE17" s="18"/>
      <c r="IF17" s="18"/>
      <c r="IG17" s="18"/>
      <c r="IH17" s="18"/>
      <c r="II17" s="18"/>
      <c r="IJ17" s="18"/>
      <c r="IK17" s="18"/>
    </row>
    <row r="18" spans="1:245" s="3" customFormat="1" ht="30.75" customHeight="1">
      <c r="A18" s="8">
        <v>14</v>
      </c>
      <c r="B18" s="9" t="s">
        <v>33</v>
      </c>
      <c r="C18" s="10" t="s">
        <v>17</v>
      </c>
      <c r="D18" s="11" t="s">
        <v>18</v>
      </c>
      <c r="E18" s="12" t="s">
        <v>26</v>
      </c>
      <c r="F18" s="13">
        <v>6</v>
      </c>
      <c r="G18" s="14">
        <v>73</v>
      </c>
      <c r="H18" s="15">
        <f t="shared" si="0"/>
        <v>36.5</v>
      </c>
      <c r="I18" s="15">
        <v>85.8</v>
      </c>
      <c r="J18" s="15">
        <f t="shared" si="1"/>
        <v>42.9</v>
      </c>
      <c r="K18" s="15">
        <f t="shared" si="2"/>
        <v>79.4</v>
      </c>
      <c r="L18" s="16">
        <f t="shared" si="4"/>
        <v>8</v>
      </c>
      <c r="M18" s="17"/>
      <c r="N18" s="16"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18"/>
      <c r="ID18" s="18"/>
      <c r="IE18" s="18"/>
      <c r="IF18" s="18"/>
      <c r="IG18" s="18"/>
      <c r="IH18" s="18"/>
      <c r="II18" s="18"/>
      <c r="IJ18" s="18"/>
      <c r="IK18" s="18"/>
    </row>
    <row r="19" spans="1:245" s="3" customFormat="1" ht="30.75" customHeight="1">
      <c r="A19" s="8">
        <v>15</v>
      </c>
      <c r="B19" s="9" t="s">
        <v>34</v>
      </c>
      <c r="C19" s="10" t="s">
        <v>17</v>
      </c>
      <c r="D19" s="11" t="s">
        <v>18</v>
      </c>
      <c r="E19" s="12" t="s">
        <v>26</v>
      </c>
      <c r="F19" s="13">
        <v>6</v>
      </c>
      <c r="G19" s="14">
        <v>69</v>
      </c>
      <c r="H19" s="15">
        <f t="shared" si="0"/>
        <v>34.5</v>
      </c>
      <c r="I19" s="15">
        <v>89.8</v>
      </c>
      <c r="J19" s="15">
        <f t="shared" si="1"/>
        <v>44.9</v>
      </c>
      <c r="K19" s="15">
        <f t="shared" si="2"/>
        <v>79.4</v>
      </c>
      <c r="L19" s="16">
        <f t="shared" si="4"/>
        <v>8</v>
      </c>
      <c r="M19" s="16"/>
      <c r="N19" s="16"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18"/>
      <c r="ID19" s="18"/>
      <c r="IE19" s="18"/>
      <c r="IF19" s="18"/>
      <c r="IG19" s="18"/>
      <c r="IH19" s="18"/>
      <c r="II19" s="18"/>
      <c r="IJ19" s="18"/>
      <c r="IK19" s="18"/>
    </row>
    <row r="20" spans="1:245" s="4" customFormat="1" ht="30.75" customHeight="1">
      <c r="A20" s="8">
        <v>16</v>
      </c>
      <c r="B20" s="9" t="s">
        <v>35</v>
      </c>
      <c r="C20" s="10" t="s">
        <v>17</v>
      </c>
      <c r="D20" s="11" t="s">
        <v>18</v>
      </c>
      <c r="E20" s="12" t="s">
        <v>26</v>
      </c>
      <c r="F20" s="13">
        <v>6</v>
      </c>
      <c r="G20" s="14">
        <v>51</v>
      </c>
      <c r="H20" s="15">
        <f t="shared" si="0"/>
        <v>25.5</v>
      </c>
      <c r="I20" s="15">
        <v>85.6</v>
      </c>
      <c r="J20" s="15">
        <f t="shared" si="1"/>
        <v>42.8</v>
      </c>
      <c r="K20" s="15">
        <f t="shared" si="2"/>
        <v>68.3</v>
      </c>
      <c r="L20" s="16">
        <f t="shared" si="4"/>
        <v>10</v>
      </c>
      <c r="M20" s="17"/>
      <c r="N20" s="16"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18"/>
      <c r="ID20" s="18"/>
      <c r="IE20" s="18"/>
      <c r="IF20" s="18"/>
      <c r="IG20" s="18"/>
      <c r="IH20" s="18"/>
      <c r="II20" s="18"/>
      <c r="IJ20" s="18"/>
      <c r="IK20" s="18"/>
    </row>
    <row r="21" spans="1:245" s="3" customFormat="1" ht="30.75" customHeight="1">
      <c r="A21" s="8">
        <v>17</v>
      </c>
      <c r="B21" s="9" t="s">
        <v>36</v>
      </c>
      <c r="C21" s="10" t="s">
        <v>17</v>
      </c>
      <c r="D21" s="11" t="s">
        <v>18</v>
      </c>
      <c r="E21" s="12" t="s">
        <v>26</v>
      </c>
      <c r="F21" s="13">
        <v>6</v>
      </c>
      <c r="G21" s="14">
        <v>86</v>
      </c>
      <c r="H21" s="15">
        <f t="shared" si="0"/>
        <v>43</v>
      </c>
      <c r="I21" s="15">
        <v>0</v>
      </c>
      <c r="J21" s="15">
        <f t="shared" si="1"/>
        <v>0</v>
      </c>
      <c r="K21" s="15">
        <f t="shared" si="2"/>
        <v>43</v>
      </c>
      <c r="L21" s="16">
        <f t="shared" si="4"/>
        <v>11</v>
      </c>
      <c r="M21" s="16"/>
      <c r="N21" s="16" t="s">
        <v>37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18"/>
      <c r="ID21" s="18"/>
      <c r="IE21" s="18"/>
      <c r="IF21" s="18"/>
      <c r="IG21" s="18"/>
      <c r="IH21" s="18"/>
      <c r="II21" s="18"/>
      <c r="IJ21" s="18"/>
      <c r="IK21" s="18"/>
    </row>
    <row r="22" spans="1:245" s="3" customFormat="1" ht="30.75" customHeight="1">
      <c r="A22" s="8">
        <v>18</v>
      </c>
      <c r="B22" s="9" t="s">
        <v>38</v>
      </c>
      <c r="C22" s="10" t="s">
        <v>17</v>
      </c>
      <c r="D22" s="11" t="s">
        <v>18</v>
      </c>
      <c r="E22" s="12" t="s">
        <v>26</v>
      </c>
      <c r="F22" s="13">
        <v>6</v>
      </c>
      <c r="G22" s="14">
        <v>68</v>
      </c>
      <c r="H22" s="15">
        <f t="shared" si="0"/>
        <v>34</v>
      </c>
      <c r="I22" s="15">
        <v>0</v>
      </c>
      <c r="J22" s="15">
        <f t="shared" si="1"/>
        <v>0</v>
      </c>
      <c r="K22" s="15">
        <f t="shared" si="2"/>
        <v>34</v>
      </c>
      <c r="L22" s="16">
        <f t="shared" si="4"/>
        <v>12</v>
      </c>
      <c r="M22" s="16"/>
      <c r="N22" s="16" t="s">
        <v>37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18"/>
      <c r="ID22" s="18"/>
      <c r="IE22" s="18"/>
      <c r="IF22" s="18"/>
      <c r="IG22" s="18"/>
      <c r="IH22" s="18"/>
      <c r="II22" s="18"/>
      <c r="IJ22" s="18"/>
      <c r="IK22" s="18"/>
    </row>
    <row r="23" spans="1:245" s="4" customFormat="1" ht="30.75" customHeight="1">
      <c r="A23" s="8">
        <v>19</v>
      </c>
      <c r="B23" s="9" t="s">
        <v>39</v>
      </c>
      <c r="C23" s="10" t="s">
        <v>17</v>
      </c>
      <c r="D23" s="11" t="s">
        <v>18</v>
      </c>
      <c r="E23" s="12" t="s">
        <v>26</v>
      </c>
      <c r="F23" s="13">
        <v>6</v>
      </c>
      <c r="G23" s="14">
        <v>61</v>
      </c>
      <c r="H23" s="15">
        <f t="shared" si="0"/>
        <v>30.5</v>
      </c>
      <c r="I23" s="15">
        <v>0</v>
      </c>
      <c r="J23" s="15">
        <f t="shared" si="1"/>
        <v>0</v>
      </c>
      <c r="K23" s="15">
        <f t="shared" si="2"/>
        <v>30.5</v>
      </c>
      <c r="L23" s="16">
        <f t="shared" si="4"/>
        <v>13</v>
      </c>
      <c r="M23" s="16"/>
      <c r="N23" s="16" t="s">
        <v>37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18"/>
      <c r="ID23" s="18"/>
      <c r="IE23" s="18"/>
      <c r="IF23" s="18"/>
      <c r="IG23" s="18"/>
      <c r="IH23" s="18"/>
      <c r="II23" s="18"/>
      <c r="IJ23" s="18"/>
      <c r="IK23" s="18"/>
    </row>
    <row r="24" spans="1:245" s="3" customFormat="1" ht="30.75" customHeight="1">
      <c r="A24" s="8">
        <v>20</v>
      </c>
      <c r="B24" s="9" t="s">
        <v>40</v>
      </c>
      <c r="C24" s="10" t="s">
        <v>17</v>
      </c>
      <c r="D24" s="11" t="s">
        <v>18</v>
      </c>
      <c r="E24" s="12" t="s">
        <v>26</v>
      </c>
      <c r="F24" s="13">
        <v>6</v>
      </c>
      <c r="G24" s="14">
        <v>59</v>
      </c>
      <c r="H24" s="15">
        <f t="shared" si="0"/>
        <v>29.5</v>
      </c>
      <c r="I24" s="15">
        <v>0</v>
      </c>
      <c r="J24" s="15">
        <f t="shared" si="1"/>
        <v>0</v>
      </c>
      <c r="K24" s="15">
        <f t="shared" si="2"/>
        <v>29.5</v>
      </c>
      <c r="L24" s="16">
        <f t="shared" si="4"/>
        <v>14</v>
      </c>
      <c r="M24" s="17"/>
      <c r="N24" s="16" t="s">
        <v>37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18"/>
      <c r="ID24" s="18"/>
      <c r="IE24" s="18"/>
      <c r="IF24" s="18"/>
      <c r="IG24" s="18"/>
      <c r="IH24" s="18"/>
      <c r="II24" s="18"/>
      <c r="IJ24" s="18"/>
      <c r="IK24" s="18"/>
    </row>
    <row r="25" spans="1:245" s="3" customFormat="1" ht="30.75" customHeight="1">
      <c r="A25" s="8">
        <v>21</v>
      </c>
      <c r="B25" s="9" t="s">
        <v>41</v>
      </c>
      <c r="C25" s="10" t="s">
        <v>17</v>
      </c>
      <c r="D25" s="11" t="s">
        <v>18</v>
      </c>
      <c r="E25" s="12" t="s">
        <v>26</v>
      </c>
      <c r="F25" s="13">
        <v>6</v>
      </c>
      <c r="G25" s="14">
        <v>30</v>
      </c>
      <c r="H25" s="15">
        <f t="shared" si="0"/>
        <v>15</v>
      </c>
      <c r="I25" s="15">
        <v>0</v>
      </c>
      <c r="J25" s="15">
        <f t="shared" si="1"/>
        <v>0</v>
      </c>
      <c r="K25" s="15">
        <f t="shared" si="2"/>
        <v>15</v>
      </c>
      <c r="L25" s="16">
        <f t="shared" si="4"/>
        <v>15</v>
      </c>
      <c r="M25" s="16"/>
      <c r="N25" s="16" t="s">
        <v>37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18"/>
      <c r="ID25" s="18"/>
      <c r="IE25" s="18"/>
      <c r="IF25" s="18"/>
      <c r="IG25" s="18"/>
      <c r="IH25" s="18"/>
      <c r="II25" s="18"/>
      <c r="IJ25" s="18"/>
      <c r="IK25" s="18"/>
    </row>
    <row r="26" spans="1:245" s="4" customFormat="1" ht="30.75" customHeight="1">
      <c r="A26" s="8">
        <v>22</v>
      </c>
      <c r="B26" s="9" t="s">
        <v>42</v>
      </c>
      <c r="C26" s="10" t="s">
        <v>17</v>
      </c>
      <c r="D26" s="11" t="s">
        <v>18</v>
      </c>
      <c r="E26" s="12" t="s">
        <v>43</v>
      </c>
      <c r="F26" s="13">
        <v>2</v>
      </c>
      <c r="G26" s="14">
        <v>80.5</v>
      </c>
      <c r="H26" s="15">
        <f t="shared" si="0"/>
        <v>40.25</v>
      </c>
      <c r="I26" s="15">
        <v>85.39</v>
      </c>
      <c r="J26" s="15">
        <f t="shared" si="1"/>
        <v>42.7</v>
      </c>
      <c r="K26" s="15">
        <f t="shared" si="2"/>
        <v>82.95</v>
      </c>
      <c r="L26" s="16">
        <f aca="true" t="shared" si="5" ref="L26:L31">RANK(K26,$K$26:$K$31,0)</f>
        <v>1</v>
      </c>
      <c r="M26" s="16"/>
      <c r="N26" s="16"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18"/>
      <c r="ID26" s="18"/>
      <c r="IE26" s="18"/>
      <c r="IF26" s="18"/>
      <c r="IG26" s="18"/>
      <c r="IH26" s="18"/>
      <c r="II26" s="18"/>
      <c r="IJ26" s="18"/>
      <c r="IK26" s="18"/>
    </row>
    <row r="27" spans="1:245" s="3" customFormat="1" ht="30.75" customHeight="1">
      <c r="A27" s="8">
        <v>23</v>
      </c>
      <c r="B27" s="9" t="s">
        <v>44</v>
      </c>
      <c r="C27" s="10" t="s">
        <v>17</v>
      </c>
      <c r="D27" s="11" t="s">
        <v>18</v>
      </c>
      <c r="E27" s="12" t="s">
        <v>43</v>
      </c>
      <c r="F27" s="13">
        <v>2</v>
      </c>
      <c r="G27" s="14">
        <v>79</v>
      </c>
      <c r="H27" s="15">
        <f t="shared" si="0"/>
        <v>39.5</v>
      </c>
      <c r="I27" s="15">
        <v>85.41</v>
      </c>
      <c r="J27" s="15">
        <f t="shared" si="1"/>
        <v>42.71</v>
      </c>
      <c r="K27" s="15">
        <f t="shared" si="2"/>
        <v>82.21000000000001</v>
      </c>
      <c r="L27" s="16">
        <f t="shared" si="5"/>
        <v>2</v>
      </c>
      <c r="M27" s="16"/>
      <c r="N27" s="16"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18"/>
      <c r="ID27" s="18"/>
      <c r="IE27" s="18"/>
      <c r="IF27" s="18"/>
      <c r="IG27" s="18"/>
      <c r="IH27" s="18"/>
      <c r="II27" s="18"/>
      <c r="IJ27" s="18"/>
      <c r="IK27" s="18"/>
    </row>
    <row r="28" spans="1:245" s="4" customFormat="1" ht="30.75" customHeight="1">
      <c r="A28" s="8">
        <v>24</v>
      </c>
      <c r="B28" s="9" t="s">
        <v>45</v>
      </c>
      <c r="C28" s="10" t="s">
        <v>17</v>
      </c>
      <c r="D28" s="11" t="s">
        <v>18</v>
      </c>
      <c r="E28" s="12" t="s">
        <v>43</v>
      </c>
      <c r="F28" s="13">
        <v>2</v>
      </c>
      <c r="G28" s="14">
        <v>79</v>
      </c>
      <c r="H28" s="15">
        <f t="shared" si="0"/>
        <v>39.5</v>
      </c>
      <c r="I28" s="15">
        <v>82.4</v>
      </c>
      <c r="J28" s="15">
        <f t="shared" si="1"/>
        <v>41.2</v>
      </c>
      <c r="K28" s="15">
        <f t="shared" si="2"/>
        <v>80.7</v>
      </c>
      <c r="L28" s="16">
        <f t="shared" si="5"/>
        <v>3</v>
      </c>
      <c r="M28" s="16"/>
      <c r="N28" s="16">
        <v>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18"/>
      <c r="ID28" s="18"/>
      <c r="IE28" s="18"/>
      <c r="IF28" s="18"/>
      <c r="IG28" s="18"/>
      <c r="IH28" s="18"/>
      <c r="II28" s="18"/>
      <c r="IJ28" s="18"/>
      <c r="IK28" s="18"/>
    </row>
    <row r="29" spans="1:245" s="4" customFormat="1" ht="30.75" customHeight="1">
      <c r="A29" s="8">
        <v>25</v>
      </c>
      <c r="B29" s="9" t="s">
        <v>46</v>
      </c>
      <c r="C29" s="10" t="s">
        <v>17</v>
      </c>
      <c r="D29" s="11" t="s">
        <v>18</v>
      </c>
      <c r="E29" s="12" t="s">
        <v>43</v>
      </c>
      <c r="F29" s="13">
        <v>2</v>
      </c>
      <c r="G29" s="14">
        <v>76</v>
      </c>
      <c r="H29" s="15">
        <f t="shared" si="0"/>
        <v>38</v>
      </c>
      <c r="I29" s="15">
        <v>82.66</v>
      </c>
      <c r="J29" s="15">
        <f t="shared" si="1"/>
        <v>41.33</v>
      </c>
      <c r="K29" s="15">
        <f t="shared" si="2"/>
        <v>79.33</v>
      </c>
      <c r="L29" s="16">
        <f t="shared" si="5"/>
        <v>4</v>
      </c>
      <c r="M29" s="16"/>
      <c r="N29" s="16">
        <v>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18"/>
      <c r="ID29" s="18"/>
      <c r="IE29" s="18"/>
      <c r="IF29" s="18"/>
      <c r="IG29" s="18"/>
      <c r="IH29" s="18"/>
      <c r="II29" s="18"/>
      <c r="IJ29" s="18"/>
      <c r="IK29" s="18"/>
    </row>
    <row r="30" spans="1:245" s="3" customFormat="1" ht="30.75" customHeight="1">
      <c r="A30" s="8">
        <v>26</v>
      </c>
      <c r="B30" s="9" t="s">
        <v>47</v>
      </c>
      <c r="C30" s="10" t="s">
        <v>17</v>
      </c>
      <c r="D30" s="11" t="s">
        <v>18</v>
      </c>
      <c r="E30" s="12" t="s">
        <v>43</v>
      </c>
      <c r="F30" s="13">
        <v>2</v>
      </c>
      <c r="G30" s="14">
        <v>75</v>
      </c>
      <c r="H30" s="15">
        <f t="shared" si="0"/>
        <v>37.5</v>
      </c>
      <c r="I30" s="15">
        <v>79.59</v>
      </c>
      <c r="J30" s="15">
        <f t="shared" si="1"/>
        <v>39.8</v>
      </c>
      <c r="K30" s="15">
        <f t="shared" si="2"/>
        <v>77.3</v>
      </c>
      <c r="L30" s="16">
        <f t="shared" si="5"/>
        <v>5</v>
      </c>
      <c r="M30" s="16"/>
      <c r="N30" s="16"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18"/>
      <c r="ID30" s="18"/>
      <c r="IE30" s="18"/>
      <c r="IF30" s="18"/>
      <c r="IG30" s="18"/>
      <c r="IH30" s="18"/>
      <c r="II30" s="18"/>
      <c r="IJ30" s="18"/>
      <c r="IK30" s="18"/>
    </row>
    <row r="31" spans="1:245" s="3" customFormat="1" ht="30.75" customHeight="1">
      <c r="A31" s="8">
        <v>27</v>
      </c>
      <c r="B31" s="9" t="s">
        <v>48</v>
      </c>
      <c r="C31" s="10" t="s">
        <v>17</v>
      </c>
      <c r="D31" s="11" t="s">
        <v>18</v>
      </c>
      <c r="E31" s="12" t="s">
        <v>43</v>
      </c>
      <c r="F31" s="13">
        <v>2</v>
      </c>
      <c r="G31" s="14">
        <v>73.5</v>
      </c>
      <c r="H31" s="15">
        <f t="shared" si="0"/>
        <v>36.75</v>
      </c>
      <c r="I31" s="15">
        <v>80.91</v>
      </c>
      <c r="J31" s="15">
        <f t="shared" si="1"/>
        <v>40.46</v>
      </c>
      <c r="K31" s="15">
        <f t="shared" si="2"/>
        <v>77.21000000000001</v>
      </c>
      <c r="L31" s="16">
        <f t="shared" si="5"/>
        <v>6</v>
      </c>
      <c r="M31" s="16"/>
      <c r="N31" s="16">
        <v>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18"/>
      <c r="ID31" s="18"/>
      <c r="IE31" s="18"/>
      <c r="IF31" s="18"/>
      <c r="IG31" s="18"/>
      <c r="IH31" s="18"/>
      <c r="II31" s="18"/>
      <c r="IJ31" s="18"/>
      <c r="IK31" s="18"/>
    </row>
    <row r="32" spans="1:245" s="3" customFormat="1" ht="30.75" customHeight="1">
      <c r="A32" s="8">
        <v>28</v>
      </c>
      <c r="B32" s="9" t="s">
        <v>49</v>
      </c>
      <c r="C32" s="10" t="s">
        <v>17</v>
      </c>
      <c r="D32" s="11" t="s">
        <v>18</v>
      </c>
      <c r="E32" s="12" t="s">
        <v>50</v>
      </c>
      <c r="F32" s="13">
        <v>1</v>
      </c>
      <c r="G32" s="14">
        <v>66</v>
      </c>
      <c r="H32" s="15">
        <f t="shared" si="0"/>
        <v>33</v>
      </c>
      <c r="I32" s="15">
        <v>87.6</v>
      </c>
      <c r="J32" s="15">
        <f t="shared" si="1"/>
        <v>43.8</v>
      </c>
      <c r="K32" s="15">
        <f t="shared" si="2"/>
        <v>76.8</v>
      </c>
      <c r="L32" s="16">
        <f>#N/A</f>
        <v>1</v>
      </c>
      <c r="M32" s="16"/>
      <c r="N32" s="16">
        <v>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18"/>
      <c r="ID32" s="18"/>
      <c r="IE32" s="18"/>
      <c r="IF32" s="18"/>
      <c r="IG32" s="18"/>
      <c r="IH32" s="18"/>
      <c r="II32" s="18"/>
      <c r="IJ32" s="18"/>
      <c r="IK32" s="18"/>
    </row>
    <row r="33" spans="1:245" s="3" customFormat="1" ht="30.75" customHeight="1">
      <c r="A33" s="8">
        <v>29</v>
      </c>
      <c r="B33" s="9" t="s">
        <v>51</v>
      </c>
      <c r="C33" s="10" t="s">
        <v>17</v>
      </c>
      <c r="D33" s="11" t="s">
        <v>18</v>
      </c>
      <c r="E33" s="12" t="s">
        <v>50</v>
      </c>
      <c r="F33" s="13">
        <v>1</v>
      </c>
      <c r="G33" s="14">
        <v>61</v>
      </c>
      <c r="H33" s="15">
        <f t="shared" si="0"/>
        <v>30.5</v>
      </c>
      <c r="I33" s="15">
        <v>88.1</v>
      </c>
      <c r="J33" s="15">
        <f t="shared" si="1"/>
        <v>44.05</v>
      </c>
      <c r="K33" s="15">
        <f t="shared" si="2"/>
        <v>74.55</v>
      </c>
      <c r="L33" s="16">
        <f>#N/A</f>
        <v>2</v>
      </c>
      <c r="M33" s="16"/>
      <c r="N33" s="16"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18"/>
      <c r="ID33" s="18"/>
      <c r="IE33" s="18"/>
      <c r="IF33" s="18"/>
      <c r="IG33" s="18"/>
      <c r="IH33" s="18"/>
      <c r="II33" s="18"/>
      <c r="IJ33" s="18"/>
      <c r="IK33" s="18"/>
    </row>
    <row r="34" spans="1:245" s="3" customFormat="1" ht="30.75" customHeight="1">
      <c r="A34" s="8">
        <v>30</v>
      </c>
      <c r="B34" s="9" t="s">
        <v>52</v>
      </c>
      <c r="C34" s="10" t="s">
        <v>17</v>
      </c>
      <c r="D34" s="11" t="s">
        <v>18</v>
      </c>
      <c r="E34" s="12" t="s">
        <v>50</v>
      </c>
      <c r="F34" s="13">
        <v>1</v>
      </c>
      <c r="G34" s="14">
        <v>61</v>
      </c>
      <c r="H34" s="15">
        <f t="shared" si="0"/>
        <v>30.5</v>
      </c>
      <c r="I34" s="15">
        <v>87.8</v>
      </c>
      <c r="J34" s="15">
        <f t="shared" si="1"/>
        <v>43.9</v>
      </c>
      <c r="K34" s="15">
        <f t="shared" si="2"/>
        <v>74.4</v>
      </c>
      <c r="L34" s="16">
        <f>#N/A</f>
        <v>3</v>
      </c>
      <c r="M34" s="16"/>
      <c r="N34" s="16">
        <v>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18"/>
      <c r="ID34" s="18"/>
      <c r="IE34" s="18"/>
      <c r="IF34" s="18"/>
      <c r="IG34" s="18"/>
      <c r="IH34" s="18"/>
      <c r="II34" s="18"/>
      <c r="IJ34" s="18"/>
      <c r="IK34" s="18"/>
    </row>
    <row r="35" spans="1:245" s="3" customFormat="1" ht="30.75" customHeight="1">
      <c r="A35" s="8">
        <v>31</v>
      </c>
      <c r="B35" s="9" t="s">
        <v>53</v>
      </c>
      <c r="C35" s="10" t="s">
        <v>17</v>
      </c>
      <c r="D35" s="11" t="s">
        <v>18</v>
      </c>
      <c r="E35" s="12" t="s">
        <v>54</v>
      </c>
      <c r="F35" s="13">
        <v>2</v>
      </c>
      <c r="G35" s="14">
        <v>76</v>
      </c>
      <c r="H35" s="15">
        <f t="shared" si="0"/>
        <v>38</v>
      </c>
      <c r="I35" s="15">
        <v>89.4</v>
      </c>
      <c r="J35" s="15">
        <f t="shared" si="1"/>
        <v>44.7</v>
      </c>
      <c r="K35" s="15">
        <f t="shared" si="2"/>
        <v>82.7</v>
      </c>
      <c r="L35" s="16">
        <f aca="true" t="shared" si="6" ref="L35:L40">RANK(K35,$K$35:$K$40,0)</f>
        <v>1</v>
      </c>
      <c r="M35" s="16"/>
      <c r="N35" s="16">
        <v>0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18"/>
      <c r="ID35" s="18"/>
      <c r="IE35" s="18"/>
      <c r="IF35" s="18"/>
      <c r="IG35" s="18"/>
      <c r="IH35" s="18"/>
      <c r="II35" s="18"/>
      <c r="IJ35" s="18"/>
      <c r="IK35" s="18"/>
    </row>
    <row r="36" spans="1:245" s="3" customFormat="1" ht="30.75" customHeight="1">
      <c r="A36" s="8">
        <v>32</v>
      </c>
      <c r="B36" s="9" t="s">
        <v>55</v>
      </c>
      <c r="C36" s="10" t="s">
        <v>17</v>
      </c>
      <c r="D36" s="11" t="s">
        <v>18</v>
      </c>
      <c r="E36" s="12" t="s">
        <v>54</v>
      </c>
      <c r="F36" s="13">
        <v>2</v>
      </c>
      <c r="G36" s="14">
        <v>73</v>
      </c>
      <c r="H36" s="15">
        <f t="shared" si="0"/>
        <v>36.5</v>
      </c>
      <c r="I36" s="15">
        <v>86.4</v>
      </c>
      <c r="J36" s="15">
        <f t="shared" si="1"/>
        <v>43.2</v>
      </c>
      <c r="K36" s="15">
        <f t="shared" si="2"/>
        <v>79.7</v>
      </c>
      <c r="L36" s="16">
        <f t="shared" si="6"/>
        <v>2</v>
      </c>
      <c r="M36" s="16"/>
      <c r="N36" s="16">
        <v>0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18"/>
      <c r="ID36" s="18"/>
      <c r="IE36" s="18"/>
      <c r="IF36" s="18"/>
      <c r="IG36" s="18"/>
      <c r="IH36" s="18"/>
      <c r="II36" s="18"/>
      <c r="IJ36" s="18"/>
      <c r="IK36" s="18"/>
    </row>
    <row r="37" spans="1:245" s="5" customFormat="1" ht="30.75" customHeight="1">
      <c r="A37" s="8">
        <v>33</v>
      </c>
      <c r="B37" s="9" t="s">
        <v>56</v>
      </c>
      <c r="C37" s="10" t="s">
        <v>17</v>
      </c>
      <c r="D37" s="11" t="s">
        <v>18</v>
      </c>
      <c r="E37" s="12" t="s">
        <v>54</v>
      </c>
      <c r="F37" s="13">
        <v>2</v>
      </c>
      <c r="G37" s="14">
        <v>70</v>
      </c>
      <c r="H37" s="15">
        <f t="shared" si="0"/>
        <v>35</v>
      </c>
      <c r="I37" s="15">
        <v>85.8</v>
      </c>
      <c r="J37" s="15">
        <f t="shared" si="1"/>
        <v>42.9</v>
      </c>
      <c r="K37" s="15">
        <f t="shared" si="2"/>
        <v>77.9</v>
      </c>
      <c r="L37" s="16">
        <f t="shared" si="6"/>
        <v>3</v>
      </c>
      <c r="M37" s="16"/>
      <c r="N37" s="16">
        <v>0</v>
      </c>
      <c r="IC37" s="18"/>
      <c r="ID37" s="18"/>
      <c r="IE37" s="18"/>
      <c r="IF37" s="18"/>
      <c r="IG37" s="18"/>
      <c r="IH37" s="18"/>
      <c r="II37" s="18"/>
      <c r="IJ37" s="18"/>
      <c r="IK37" s="18"/>
    </row>
    <row r="38" spans="1:245" s="3" customFormat="1" ht="30.75" customHeight="1">
      <c r="A38" s="8">
        <v>34</v>
      </c>
      <c r="B38" s="9" t="s">
        <v>57</v>
      </c>
      <c r="C38" s="10" t="s">
        <v>17</v>
      </c>
      <c r="D38" s="11" t="s">
        <v>18</v>
      </c>
      <c r="E38" s="12" t="s">
        <v>54</v>
      </c>
      <c r="F38" s="13">
        <v>2</v>
      </c>
      <c r="G38" s="14">
        <v>63</v>
      </c>
      <c r="H38" s="15">
        <f t="shared" si="0"/>
        <v>31.5</v>
      </c>
      <c r="I38" s="15">
        <v>86</v>
      </c>
      <c r="J38" s="15">
        <f t="shared" si="1"/>
        <v>43</v>
      </c>
      <c r="K38" s="15">
        <f t="shared" si="2"/>
        <v>74.5</v>
      </c>
      <c r="L38" s="16">
        <f t="shared" si="6"/>
        <v>4</v>
      </c>
      <c r="M38" s="16"/>
      <c r="N38" s="16"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18"/>
      <c r="ID38" s="18"/>
      <c r="IE38" s="18"/>
      <c r="IF38" s="18"/>
      <c r="IG38" s="18"/>
      <c r="IH38" s="18"/>
      <c r="II38" s="18"/>
      <c r="IJ38" s="18"/>
      <c r="IK38" s="18"/>
    </row>
    <row r="39" spans="1:245" s="4" customFormat="1" ht="30.75" customHeight="1">
      <c r="A39" s="8">
        <v>35</v>
      </c>
      <c r="B39" s="9" t="s">
        <v>58</v>
      </c>
      <c r="C39" s="10" t="s">
        <v>17</v>
      </c>
      <c r="D39" s="11" t="s">
        <v>18</v>
      </c>
      <c r="E39" s="12" t="s">
        <v>54</v>
      </c>
      <c r="F39" s="13">
        <v>2</v>
      </c>
      <c r="G39" s="14">
        <v>72</v>
      </c>
      <c r="H39" s="15">
        <f t="shared" si="0"/>
        <v>36</v>
      </c>
      <c r="I39" s="15">
        <v>0</v>
      </c>
      <c r="J39" s="15">
        <f t="shared" si="1"/>
        <v>0</v>
      </c>
      <c r="K39" s="15">
        <f t="shared" si="2"/>
        <v>36</v>
      </c>
      <c r="L39" s="16">
        <f t="shared" si="6"/>
        <v>5</v>
      </c>
      <c r="M39" s="16"/>
      <c r="N39" s="16" t="s">
        <v>37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18"/>
      <c r="ID39" s="18"/>
      <c r="IE39" s="18"/>
      <c r="IF39" s="18"/>
      <c r="IG39" s="18"/>
      <c r="IH39" s="18"/>
      <c r="II39" s="18"/>
      <c r="IJ39" s="18"/>
      <c r="IK39" s="18"/>
    </row>
    <row r="40" spans="1:245" s="4" customFormat="1" ht="30.75" customHeight="1">
      <c r="A40" s="8">
        <v>36</v>
      </c>
      <c r="B40" s="9" t="s">
        <v>59</v>
      </c>
      <c r="C40" s="10" t="s">
        <v>17</v>
      </c>
      <c r="D40" s="11" t="s">
        <v>18</v>
      </c>
      <c r="E40" s="12" t="s">
        <v>54</v>
      </c>
      <c r="F40" s="13">
        <v>2</v>
      </c>
      <c r="G40" s="14">
        <v>61</v>
      </c>
      <c r="H40" s="15">
        <f t="shared" si="0"/>
        <v>30.5</v>
      </c>
      <c r="I40" s="15">
        <v>0</v>
      </c>
      <c r="J40" s="15">
        <f t="shared" si="1"/>
        <v>0</v>
      </c>
      <c r="K40" s="15">
        <f t="shared" si="2"/>
        <v>30.5</v>
      </c>
      <c r="L40" s="16">
        <f t="shared" si="6"/>
        <v>6</v>
      </c>
      <c r="M40" s="16"/>
      <c r="N40" s="16" t="s">
        <v>37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18"/>
      <c r="ID40" s="18"/>
      <c r="IE40" s="18"/>
      <c r="IF40" s="18"/>
      <c r="IG40" s="18"/>
      <c r="IH40" s="18"/>
      <c r="II40" s="18"/>
      <c r="IJ40" s="18"/>
      <c r="IK40" s="18"/>
    </row>
    <row r="41" spans="1:245" s="3" customFormat="1" ht="30.75" customHeight="1">
      <c r="A41" s="8">
        <v>37</v>
      </c>
      <c r="B41" s="9" t="s">
        <v>60</v>
      </c>
      <c r="C41" s="10" t="s">
        <v>17</v>
      </c>
      <c r="D41" s="11" t="s">
        <v>18</v>
      </c>
      <c r="E41" s="12" t="s">
        <v>61</v>
      </c>
      <c r="F41" s="13">
        <v>1</v>
      </c>
      <c r="G41" s="14">
        <v>70</v>
      </c>
      <c r="H41" s="15">
        <f t="shared" si="0"/>
        <v>35</v>
      </c>
      <c r="I41" s="15">
        <v>89.2</v>
      </c>
      <c r="J41" s="15">
        <f t="shared" si="1"/>
        <v>44.6</v>
      </c>
      <c r="K41" s="15">
        <f t="shared" si="2"/>
        <v>79.6</v>
      </c>
      <c r="L41" s="16">
        <f>#N/A</f>
        <v>1</v>
      </c>
      <c r="M41" s="16"/>
      <c r="N41" s="16"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18"/>
      <c r="ID41" s="18"/>
      <c r="IE41" s="18"/>
      <c r="IF41" s="18"/>
      <c r="IG41" s="18"/>
      <c r="IH41" s="18"/>
      <c r="II41" s="18"/>
      <c r="IJ41" s="18"/>
      <c r="IK41" s="18"/>
    </row>
    <row r="42" spans="1:245" s="3" customFormat="1" ht="30.75" customHeight="1">
      <c r="A42" s="8">
        <v>38</v>
      </c>
      <c r="B42" s="9" t="s">
        <v>62</v>
      </c>
      <c r="C42" s="10" t="s">
        <v>17</v>
      </c>
      <c r="D42" s="11" t="s">
        <v>18</v>
      </c>
      <c r="E42" s="12" t="s">
        <v>61</v>
      </c>
      <c r="F42" s="13">
        <v>1</v>
      </c>
      <c r="G42" s="14">
        <v>69</v>
      </c>
      <c r="H42" s="15">
        <f t="shared" si="0"/>
        <v>34.5</v>
      </c>
      <c r="I42" s="15">
        <v>90.2</v>
      </c>
      <c r="J42" s="15">
        <f t="shared" si="1"/>
        <v>45.1</v>
      </c>
      <c r="K42" s="15">
        <f t="shared" si="2"/>
        <v>79.6</v>
      </c>
      <c r="L42" s="16">
        <f>#N/A</f>
        <v>1</v>
      </c>
      <c r="M42" s="16"/>
      <c r="N42" s="16"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18"/>
      <c r="ID42" s="18"/>
      <c r="IE42" s="18"/>
      <c r="IF42" s="18"/>
      <c r="IG42" s="18"/>
      <c r="IH42" s="18"/>
      <c r="II42" s="18"/>
      <c r="IJ42" s="18"/>
      <c r="IK42" s="18"/>
    </row>
    <row r="43" spans="1:245" s="3" customFormat="1" ht="30.75" customHeight="1">
      <c r="A43" s="8">
        <v>39</v>
      </c>
      <c r="B43" s="9" t="s">
        <v>63</v>
      </c>
      <c r="C43" s="10" t="s">
        <v>17</v>
      </c>
      <c r="D43" s="11" t="s">
        <v>18</v>
      </c>
      <c r="E43" s="12" t="s">
        <v>61</v>
      </c>
      <c r="F43" s="13">
        <v>1</v>
      </c>
      <c r="G43" s="14">
        <v>68</v>
      </c>
      <c r="H43" s="15">
        <f t="shared" si="0"/>
        <v>34</v>
      </c>
      <c r="I43" s="15">
        <v>85.7</v>
      </c>
      <c r="J43" s="15">
        <f t="shared" si="1"/>
        <v>42.85</v>
      </c>
      <c r="K43" s="15">
        <f t="shared" si="2"/>
        <v>76.85</v>
      </c>
      <c r="L43" s="16">
        <f>#N/A</f>
        <v>3</v>
      </c>
      <c r="M43" s="16"/>
      <c r="N43" s="16"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18"/>
      <c r="ID43" s="18"/>
      <c r="IE43" s="18"/>
      <c r="IF43" s="18"/>
      <c r="IG43" s="18"/>
      <c r="IH43" s="18"/>
      <c r="II43" s="18"/>
      <c r="IJ43" s="18"/>
      <c r="IK43" s="18"/>
    </row>
    <row r="44" spans="1:245" s="3" customFormat="1" ht="30.75" customHeight="1">
      <c r="A44" s="8">
        <v>40</v>
      </c>
      <c r="B44" s="9" t="s">
        <v>64</v>
      </c>
      <c r="C44" s="10" t="s">
        <v>17</v>
      </c>
      <c r="D44" s="11" t="s">
        <v>18</v>
      </c>
      <c r="E44" s="12" t="s">
        <v>65</v>
      </c>
      <c r="F44" s="13">
        <v>1</v>
      </c>
      <c r="G44" s="14">
        <v>66</v>
      </c>
      <c r="H44" s="15">
        <f t="shared" si="0"/>
        <v>33</v>
      </c>
      <c r="I44" s="15">
        <v>86</v>
      </c>
      <c r="J44" s="15">
        <f t="shared" si="1"/>
        <v>43</v>
      </c>
      <c r="K44" s="15">
        <f t="shared" si="2"/>
        <v>76</v>
      </c>
      <c r="L44" s="16">
        <f>#N/A</f>
        <v>1</v>
      </c>
      <c r="M44" s="16"/>
      <c r="N44" s="16"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18"/>
      <c r="ID44" s="18"/>
      <c r="IE44" s="18"/>
      <c r="IF44" s="18"/>
      <c r="IG44" s="18"/>
      <c r="IH44" s="18"/>
      <c r="II44" s="18"/>
      <c r="IJ44" s="18"/>
      <c r="IK44" s="18"/>
    </row>
    <row r="45" spans="1:245" s="3" customFormat="1" ht="30.75" customHeight="1">
      <c r="A45" s="8">
        <v>41</v>
      </c>
      <c r="B45" s="9" t="s">
        <v>66</v>
      </c>
      <c r="C45" s="10" t="s">
        <v>17</v>
      </c>
      <c r="D45" s="11" t="s">
        <v>18</v>
      </c>
      <c r="E45" s="12" t="s">
        <v>65</v>
      </c>
      <c r="F45" s="13">
        <v>1</v>
      </c>
      <c r="G45" s="14">
        <v>61</v>
      </c>
      <c r="H45" s="15">
        <f t="shared" si="0"/>
        <v>30.5</v>
      </c>
      <c r="I45" s="15">
        <v>90.7</v>
      </c>
      <c r="J45" s="15">
        <f t="shared" si="1"/>
        <v>45.35</v>
      </c>
      <c r="K45" s="15">
        <f t="shared" si="2"/>
        <v>75.85</v>
      </c>
      <c r="L45" s="16">
        <f>#N/A</f>
        <v>2</v>
      </c>
      <c r="M45" s="16"/>
      <c r="N45" s="16">
        <v>0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18"/>
      <c r="ID45" s="18"/>
      <c r="IE45" s="18"/>
      <c r="IF45" s="18"/>
      <c r="IG45" s="18"/>
      <c r="IH45" s="18"/>
      <c r="II45" s="18"/>
      <c r="IJ45" s="18"/>
      <c r="IK45" s="18"/>
    </row>
    <row r="46" spans="1:245" s="3" customFormat="1" ht="30.75" customHeight="1">
      <c r="A46" s="8">
        <v>42</v>
      </c>
      <c r="B46" s="9" t="s">
        <v>67</v>
      </c>
      <c r="C46" s="10" t="s">
        <v>17</v>
      </c>
      <c r="D46" s="11" t="s">
        <v>18</v>
      </c>
      <c r="E46" s="12" t="s">
        <v>65</v>
      </c>
      <c r="F46" s="13">
        <v>1</v>
      </c>
      <c r="G46" s="14">
        <v>58</v>
      </c>
      <c r="H46" s="15">
        <f t="shared" si="0"/>
        <v>29</v>
      </c>
      <c r="I46" s="15">
        <v>87.2</v>
      </c>
      <c r="J46" s="15">
        <f t="shared" si="1"/>
        <v>43.6</v>
      </c>
      <c r="K46" s="15">
        <f t="shared" si="2"/>
        <v>72.6</v>
      </c>
      <c r="L46" s="16">
        <f>#N/A</f>
        <v>3</v>
      </c>
      <c r="M46" s="16"/>
      <c r="N46" s="16">
        <v>0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18"/>
      <c r="ID46" s="18"/>
      <c r="IE46" s="18"/>
      <c r="IF46" s="18"/>
      <c r="IG46" s="18"/>
      <c r="IH46" s="18"/>
      <c r="II46" s="18"/>
      <c r="IJ46" s="18"/>
      <c r="IK46" s="18"/>
    </row>
    <row r="47" spans="1:245" s="3" customFormat="1" ht="30.75" customHeight="1">
      <c r="A47" s="8">
        <v>43</v>
      </c>
      <c r="B47" s="9" t="s">
        <v>68</v>
      </c>
      <c r="C47" s="10" t="s">
        <v>69</v>
      </c>
      <c r="D47" s="11" t="s">
        <v>70</v>
      </c>
      <c r="E47" s="12" t="s">
        <v>19</v>
      </c>
      <c r="F47" s="13">
        <v>8</v>
      </c>
      <c r="G47" s="14">
        <v>82</v>
      </c>
      <c r="H47" s="15">
        <f t="shared" si="0"/>
        <v>41</v>
      </c>
      <c r="I47" s="15">
        <v>87.32</v>
      </c>
      <c r="J47" s="15">
        <f t="shared" si="1"/>
        <v>43.66</v>
      </c>
      <c r="K47" s="15">
        <f t="shared" si="2"/>
        <v>84.66</v>
      </c>
      <c r="L47" s="16">
        <f aca="true" t="shared" si="7" ref="L47:L71">RANK(K47,$K$47:$K$71,0)</f>
        <v>1</v>
      </c>
      <c r="M47" s="16"/>
      <c r="N47" s="16">
        <v>0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18"/>
      <c r="ID47" s="18"/>
      <c r="IE47" s="18"/>
      <c r="IF47" s="18"/>
      <c r="IG47" s="18"/>
      <c r="IH47" s="18"/>
      <c r="II47" s="18"/>
      <c r="IJ47" s="18"/>
      <c r="IK47" s="18"/>
    </row>
    <row r="48" spans="1:245" s="4" customFormat="1" ht="30.75" customHeight="1">
      <c r="A48" s="8">
        <v>44</v>
      </c>
      <c r="B48" s="9" t="s">
        <v>71</v>
      </c>
      <c r="C48" s="10" t="s">
        <v>69</v>
      </c>
      <c r="D48" s="11" t="s">
        <v>70</v>
      </c>
      <c r="E48" s="12" t="s">
        <v>19</v>
      </c>
      <c r="F48" s="13">
        <v>8</v>
      </c>
      <c r="G48" s="14">
        <v>80</v>
      </c>
      <c r="H48" s="15">
        <f t="shared" si="0"/>
        <v>40</v>
      </c>
      <c r="I48" s="15">
        <v>86.27</v>
      </c>
      <c r="J48" s="15">
        <f t="shared" si="1"/>
        <v>43.14</v>
      </c>
      <c r="K48" s="15">
        <f t="shared" si="2"/>
        <v>83.14</v>
      </c>
      <c r="L48" s="16">
        <f t="shared" si="7"/>
        <v>2</v>
      </c>
      <c r="M48" s="16"/>
      <c r="N48" s="16">
        <v>0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18"/>
      <c r="ID48" s="18"/>
      <c r="IE48" s="18"/>
      <c r="IF48" s="18"/>
      <c r="IG48" s="18"/>
      <c r="IH48" s="18"/>
      <c r="II48" s="18"/>
      <c r="IJ48" s="18"/>
      <c r="IK48" s="18"/>
    </row>
    <row r="49" spans="1:245" s="4" customFormat="1" ht="30.75" customHeight="1">
      <c r="A49" s="8">
        <v>45</v>
      </c>
      <c r="B49" s="9" t="s">
        <v>72</v>
      </c>
      <c r="C49" s="10" t="s">
        <v>69</v>
      </c>
      <c r="D49" s="11" t="s">
        <v>70</v>
      </c>
      <c r="E49" s="12" t="s">
        <v>19</v>
      </c>
      <c r="F49" s="13">
        <v>8</v>
      </c>
      <c r="G49" s="14">
        <v>73</v>
      </c>
      <c r="H49" s="15">
        <f t="shared" si="0"/>
        <v>36.5</v>
      </c>
      <c r="I49" s="15">
        <v>92.39</v>
      </c>
      <c r="J49" s="15">
        <f t="shared" si="1"/>
        <v>46.2</v>
      </c>
      <c r="K49" s="15">
        <f t="shared" si="2"/>
        <v>82.7</v>
      </c>
      <c r="L49" s="16">
        <f t="shared" si="7"/>
        <v>3</v>
      </c>
      <c r="M49" s="16"/>
      <c r="N49" s="16">
        <v>0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18"/>
      <c r="ID49" s="18"/>
      <c r="IE49" s="18"/>
      <c r="IF49" s="18"/>
      <c r="IG49" s="18"/>
      <c r="IH49" s="18"/>
      <c r="II49" s="18"/>
      <c r="IJ49" s="18"/>
      <c r="IK49" s="18"/>
    </row>
    <row r="50" spans="1:245" s="4" customFormat="1" ht="30.75" customHeight="1">
      <c r="A50" s="8">
        <v>46</v>
      </c>
      <c r="B50" s="9" t="s">
        <v>73</v>
      </c>
      <c r="C50" s="10" t="s">
        <v>69</v>
      </c>
      <c r="D50" s="11" t="s">
        <v>70</v>
      </c>
      <c r="E50" s="12" t="s">
        <v>19</v>
      </c>
      <c r="F50" s="13">
        <v>8</v>
      </c>
      <c r="G50" s="14">
        <v>72.5</v>
      </c>
      <c r="H50" s="15">
        <f t="shared" si="0"/>
        <v>36.25</v>
      </c>
      <c r="I50" s="15">
        <v>90.68</v>
      </c>
      <c r="J50" s="15">
        <f t="shared" si="1"/>
        <v>45.34</v>
      </c>
      <c r="K50" s="15">
        <f t="shared" si="2"/>
        <v>81.59</v>
      </c>
      <c r="L50" s="16">
        <f t="shared" si="7"/>
        <v>4</v>
      </c>
      <c r="M50" s="16"/>
      <c r="N50" s="16">
        <v>0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18"/>
      <c r="ID50" s="18"/>
      <c r="IE50" s="18"/>
      <c r="IF50" s="18"/>
      <c r="IG50" s="18"/>
      <c r="IH50" s="18"/>
      <c r="II50" s="18"/>
      <c r="IJ50" s="18"/>
      <c r="IK50" s="18"/>
    </row>
    <row r="51" spans="1:245" s="4" customFormat="1" ht="30.75" customHeight="1">
      <c r="A51" s="8">
        <v>47</v>
      </c>
      <c r="B51" s="9" t="s">
        <v>74</v>
      </c>
      <c r="C51" s="10" t="s">
        <v>69</v>
      </c>
      <c r="D51" s="11" t="s">
        <v>70</v>
      </c>
      <c r="E51" s="12" t="s">
        <v>19</v>
      </c>
      <c r="F51" s="13">
        <v>8</v>
      </c>
      <c r="G51" s="14">
        <v>75</v>
      </c>
      <c r="H51" s="15">
        <f t="shared" si="0"/>
        <v>37.5</v>
      </c>
      <c r="I51" s="15">
        <v>87.89</v>
      </c>
      <c r="J51" s="15">
        <f t="shared" si="1"/>
        <v>43.95</v>
      </c>
      <c r="K51" s="15">
        <f t="shared" si="2"/>
        <v>81.45</v>
      </c>
      <c r="L51" s="16">
        <f t="shared" si="7"/>
        <v>5</v>
      </c>
      <c r="M51" s="16"/>
      <c r="N51" s="16">
        <v>0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18"/>
      <c r="ID51" s="18"/>
      <c r="IE51" s="18"/>
      <c r="IF51" s="18"/>
      <c r="IG51" s="18"/>
      <c r="IH51" s="18"/>
      <c r="II51" s="18"/>
      <c r="IJ51" s="18"/>
      <c r="IK51" s="18"/>
    </row>
    <row r="52" spans="1:245" s="3" customFormat="1" ht="30.75" customHeight="1">
      <c r="A52" s="8">
        <v>48</v>
      </c>
      <c r="B52" s="9" t="s">
        <v>75</v>
      </c>
      <c r="C52" s="10" t="s">
        <v>69</v>
      </c>
      <c r="D52" s="11" t="s">
        <v>70</v>
      </c>
      <c r="E52" s="12" t="s">
        <v>19</v>
      </c>
      <c r="F52" s="13">
        <v>8</v>
      </c>
      <c r="G52" s="14">
        <v>73</v>
      </c>
      <c r="H52" s="15">
        <f t="shared" si="0"/>
        <v>36.5</v>
      </c>
      <c r="I52" s="15">
        <v>89.11</v>
      </c>
      <c r="J52" s="15">
        <f t="shared" si="1"/>
        <v>44.56</v>
      </c>
      <c r="K52" s="15">
        <f t="shared" si="2"/>
        <v>81.06</v>
      </c>
      <c r="L52" s="16">
        <f t="shared" si="7"/>
        <v>6</v>
      </c>
      <c r="M52" s="17"/>
      <c r="N52" s="16">
        <v>0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18"/>
      <c r="ID52" s="18"/>
      <c r="IE52" s="18"/>
      <c r="IF52" s="18"/>
      <c r="IG52" s="18"/>
      <c r="IH52" s="18"/>
      <c r="II52" s="18"/>
      <c r="IJ52" s="18"/>
      <c r="IK52" s="18"/>
    </row>
    <row r="53" spans="1:245" s="3" customFormat="1" ht="30.75" customHeight="1">
      <c r="A53" s="8">
        <v>49</v>
      </c>
      <c r="B53" s="9" t="s">
        <v>76</v>
      </c>
      <c r="C53" s="10" t="s">
        <v>69</v>
      </c>
      <c r="D53" s="11" t="s">
        <v>70</v>
      </c>
      <c r="E53" s="12" t="s">
        <v>19</v>
      </c>
      <c r="F53" s="13">
        <v>8</v>
      </c>
      <c r="G53" s="14">
        <v>71.5</v>
      </c>
      <c r="H53" s="15">
        <f t="shared" si="0"/>
        <v>35.75</v>
      </c>
      <c r="I53" s="15">
        <v>88.96</v>
      </c>
      <c r="J53" s="15">
        <f t="shared" si="1"/>
        <v>44.48</v>
      </c>
      <c r="K53" s="15">
        <f t="shared" si="2"/>
        <v>80.22999999999999</v>
      </c>
      <c r="L53" s="16">
        <f t="shared" si="7"/>
        <v>7</v>
      </c>
      <c r="M53" s="17"/>
      <c r="N53" s="16">
        <v>0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18"/>
      <c r="ID53" s="18"/>
      <c r="IE53" s="18"/>
      <c r="IF53" s="18"/>
      <c r="IG53" s="18"/>
      <c r="IH53" s="18"/>
      <c r="II53" s="18"/>
      <c r="IJ53" s="18"/>
      <c r="IK53" s="18"/>
    </row>
    <row r="54" spans="1:245" s="3" customFormat="1" ht="30.75" customHeight="1">
      <c r="A54" s="8">
        <v>50</v>
      </c>
      <c r="B54" s="9" t="s">
        <v>77</v>
      </c>
      <c r="C54" s="10" t="s">
        <v>69</v>
      </c>
      <c r="D54" s="11" t="s">
        <v>70</v>
      </c>
      <c r="E54" s="12" t="s">
        <v>19</v>
      </c>
      <c r="F54" s="13">
        <v>8</v>
      </c>
      <c r="G54" s="14">
        <v>69.5</v>
      </c>
      <c r="H54" s="15">
        <f t="shared" si="0"/>
        <v>34.75</v>
      </c>
      <c r="I54" s="15">
        <v>90.35</v>
      </c>
      <c r="J54" s="15">
        <f t="shared" si="1"/>
        <v>45.18</v>
      </c>
      <c r="K54" s="15">
        <f t="shared" si="2"/>
        <v>79.93</v>
      </c>
      <c r="L54" s="16">
        <f t="shared" si="7"/>
        <v>8</v>
      </c>
      <c r="M54" s="16"/>
      <c r="N54" s="16">
        <v>0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18"/>
      <c r="ID54" s="18"/>
      <c r="IE54" s="18"/>
      <c r="IF54" s="18"/>
      <c r="IG54" s="18"/>
      <c r="IH54" s="18"/>
      <c r="II54" s="18"/>
      <c r="IJ54" s="18"/>
      <c r="IK54" s="18"/>
    </row>
    <row r="55" spans="1:245" s="4" customFormat="1" ht="30.75" customHeight="1">
      <c r="A55" s="8">
        <v>51</v>
      </c>
      <c r="B55" s="9" t="s">
        <v>78</v>
      </c>
      <c r="C55" s="10" t="s">
        <v>69</v>
      </c>
      <c r="D55" s="11" t="s">
        <v>70</v>
      </c>
      <c r="E55" s="12" t="s">
        <v>19</v>
      </c>
      <c r="F55" s="13">
        <v>8</v>
      </c>
      <c r="G55" s="14">
        <v>70.5</v>
      </c>
      <c r="H55" s="15">
        <f t="shared" si="0"/>
        <v>35.25</v>
      </c>
      <c r="I55" s="15">
        <v>89.04</v>
      </c>
      <c r="J55" s="15">
        <f t="shared" si="1"/>
        <v>44.52</v>
      </c>
      <c r="K55" s="15">
        <f t="shared" si="2"/>
        <v>79.77000000000001</v>
      </c>
      <c r="L55" s="16">
        <f t="shared" si="7"/>
        <v>9</v>
      </c>
      <c r="M55" s="16"/>
      <c r="N55" s="16">
        <v>0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18"/>
      <c r="ID55" s="18"/>
      <c r="IE55" s="18"/>
      <c r="IF55" s="18"/>
      <c r="IG55" s="18"/>
      <c r="IH55" s="18"/>
      <c r="II55" s="18"/>
      <c r="IJ55" s="18"/>
      <c r="IK55" s="18"/>
    </row>
    <row r="56" spans="1:245" s="3" customFormat="1" ht="30.75" customHeight="1">
      <c r="A56" s="8">
        <v>52</v>
      </c>
      <c r="B56" s="9" t="s">
        <v>79</v>
      </c>
      <c r="C56" s="10" t="s">
        <v>69</v>
      </c>
      <c r="D56" s="11" t="s">
        <v>70</v>
      </c>
      <c r="E56" s="12" t="s">
        <v>19</v>
      </c>
      <c r="F56" s="13">
        <v>8</v>
      </c>
      <c r="G56" s="14">
        <v>70.5</v>
      </c>
      <c r="H56" s="15">
        <f t="shared" si="0"/>
        <v>35.25</v>
      </c>
      <c r="I56" s="15">
        <v>87.14</v>
      </c>
      <c r="J56" s="15">
        <f t="shared" si="1"/>
        <v>43.57</v>
      </c>
      <c r="K56" s="15">
        <f t="shared" si="2"/>
        <v>78.82</v>
      </c>
      <c r="L56" s="16">
        <f t="shared" si="7"/>
        <v>10</v>
      </c>
      <c r="M56" s="16"/>
      <c r="N56" s="16">
        <v>0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18"/>
      <c r="ID56" s="18"/>
      <c r="IE56" s="18"/>
      <c r="IF56" s="18"/>
      <c r="IG56" s="18"/>
      <c r="IH56" s="18"/>
      <c r="II56" s="18"/>
      <c r="IJ56" s="18"/>
      <c r="IK56" s="18"/>
    </row>
    <row r="57" spans="1:245" s="4" customFormat="1" ht="30.75" customHeight="1">
      <c r="A57" s="8">
        <v>53</v>
      </c>
      <c r="B57" s="9" t="s">
        <v>80</v>
      </c>
      <c r="C57" s="10" t="s">
        <v>69</v>
      </c>
      <c r="D57" s="11" t="s">
        <v>70</v>
      </c>
      <c r="E57" s="12" t="s">
        <v>19</v>
      </c>
      <c r="F57" s="13">
        <v>8</v>
      </c>
      <c r="G57" s="14">
        <v>71</v>
      </c>
      <c r="H57" s="15">
        <f t="shared" si="0"/>
        <v>35.5</v>
      </c>
      <c r="I57" s="15">
        <v>86.57</v>
      </c>
      <c r="J57" s="15">
        <f t="shared" si="1"/>
        <v>43.29</v>
      </c>
      <c r="K57" s="15">
        <f t="shared" si="2"/>
        <v>78.78999999999999</v>
      </c>
      <c r="L57" s="16">
        <f t="shared" si="7"/>
        <v>11</v>
      </c>
      <c r="M57" s="16"/>
      <c r="N57" s="16">
        <v>0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18"/>
      <c r="ID57" s="18"/>
      <c r="IE57" s="18"/>
      <c r="IF57" s="18"/>
      <c r="IG57" s="18"/>
      <c r="IH57" s="18"/>
      <c r="II57" s="18"/>
      <c r="IJ57" s="18"/>
      <c r="IK57" s="18"/>
    </row>
    <row r="58" spans="1:245" s="3" customFormat="1" ht="30.75" customHeight="1">
      <c r="A58" s="8">
        <v>54</v>
      </c>
      <c r="B58" s="9" t="s">
        <v>81</v>
      </c>
      <c r="C58" s="10" t="s">
        <v>69</v>
      </c>
      <c r="D58" s="11" t="s">
        <v>70</v>
      </c>
      <c r="E58" s="12" t="s">
        <v>19</v>
      </c>
      <c r="F58" s="13">
        <v>8</v>
      </c>
      <c r="G58" s="14">
        <v>73</v>
      </c>
      <c r="H58" s="15">
        <f t="shared" si="0"/>
        <v>36.5</v>
      </c>
      <c r="I58" s="15">
        <v>84.26</v>
      </c>
      <c r="J58" s="15">
        <f t="shared" si="1"/>
        <v>42.13</v>
      </c>
      <c r="K58" s="15">
        <f t="shared" si="2"/>
        <v>78.63</v>
      </c>
      <c r="L58" s="16">
        <f t="shared" si="7"/>
        <v>12</v>
      </c>
      <c r="M58" s="16"/>
      <c r="N58" s="16">
        <v>0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18"/>
      <c r="ID58" s="18"/>
      <c r="IE58" s="18"/>
      <c r="IF58" s="18"/>
      <c r="IG58" s="18"/>
      <c r="IH58" s="18"/>
      <c r="II58" s="18"/>
      <c r="IJ58" s="18"/>
      <c r="IK58" s="18"/>
    </row>
    <row r="59" spans="1:245" s="4" customFormat="1" ht="30.75" customHeight="1">
      <c r="A59" s="8">
        <v>55</v>
      </c>
      <c r="B59" s="9" t="s">
        <v>82</v>
      </c>
      <c r="C59" s="10" t="s">
        <v>69</v>
      </c>
      <c r="D59" s="11" t="s">
        <v>70</v>
      </c>
      <c r="E59" s="12" t="s">
        <v>19</v>
      </c>
      <c r="F59" s="13">
        <v>8</v>
      </c>
      <c r="G59" s="14">
        <v>67.5</v>
      </c>
      <c r="H59" s="15">
        <f t="shared" si="0"/>
        <v>33.75</v>
      </c>
      <c r="I59" s="15">
        <v>89.49</v>
      </c>
      <c r="J59" s="15">
        <f t="shared" si="1"/>
        <v>44.75</v>
      </c>
      <c r="K59" s="15">
        <f t="shared" si="2"/>
        <v>78.5</v>
      </c>
      <c r="L59" s="16">
        <f t="shared" si="7"/>
        <v>13</v>
      </c>
      <c r="M59" s="16"/>
      <c r="N59" s="16">
        <v>0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18"/>
      <c r="ID59" s="18"/>
      <c r="IE59" s="18"/>
      <c r="IF59" s="18"/>
      <c r="IG59" s="18"/>
      <c r="IH59" s="18"/>
      <c r="II59" s="18"/>
      <c r="IJ59" s="18"/>
      <c r="IK59" s="18"/>
    </row>
    <row r="60" spans="1:245" s="4" customFormat="1" ht="30.75" customHeight="1">
      <c r="A60" s="8">
        <v>56</v>
      </c>
      <c r="B60" s="9" t="s">
        <v>83</v>
      </c>
      <c r="C60" s="10" t="s">
        <v>69</v>
      </c>
      <c r="D60" s="11" t="s">
        <v>70</v>
      </c>
      <c r="E60" s="12" t="s">
        <v>19</v>
      </c>
      <c r="F60" s="13">
        <v>8</v>
      </c>
      <c r="G60" s="14">
        <v>73</v>
      </c>
      <c r="H60" s="15">
        <f t="shared" si="0"/>
        <v>36.5</v>
      </c>
      <c r="I60" s="15">
        <v>83.93</v>
      </c>
      <c r="J60" s="15">
        <f t="shared" si="1"/>
        <v>41.97</v>
      </c>
      <c r="K60" s="15">
        <f t="shared" si="2"/>
        <v>78.47</v>
      </c>
      <c r="L60" s="16">
        <f t="shared" si="7"/>
        <v>14</v>
      </c>
      <c r="M60" s="16"/>
      <c r="N60" s="16">
        <v>0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18"/>
      <c r="ID60" s="18"/>
      <c r="IE60" s="18"/>
      <c r="IF60" s="18"/>
      <c r="IG60" s="18"/>
      <c r="IH60" s="18"/>
      <c r="II60" s="18"/>
      <c r="IJ60" s="18"/>
      <c r="IK60" s="18"/>
    </row>
    <row r="61" spans="1:245" s="3" customFormat="1" ht="30.75" customHeight="1">
      <c r="A61" s="8">
        <v>57</v>
      </c>
      <c r="B61" s="9" t="s">
        <v>84</v>
      </c>
      <c r="C61" s="10" t="s">
        <v>69</v>
      </c>
      <c r="D61" s="11" t="s">
        <v>70</v>
      </c>
      <c r="E61" s="12" t="s">
        <v>19</v>
      </c>
      <c r="F61" s="13">
        <v>8</v>
      </c>
      <c r="G61" s="14">
        <v>70</v>
      </c>
      <c r="H61" s="15">
        <f t="shared" si="0"/>
        <v>35</v>
      </c>
      <c r="I61" s="15">
        <v>85.26</v>
      </c>
      <c r="J61" s="15">
        <f t="shared" si="1"/>
        <v>42.63</v>
      </c>
      <c r="K61" s="15">
        <f t="shared" si="2"/>
        <v>77.63</v>
      </c>
      <c r="L61" s="16">
        <f t="shared" si="7"/>
        <v>15</v>
      </c>
      <c r="M61" s="16"/>
      <c r="N61" s="16">
        <v>0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18"/>
      <c r="ID61" s="18"/>
      <c r="IE61" s="18"/>
      <c r="IF61" s="18"/>
      <c r="IG61" s="18"/>
      <c r="IH61" s="18"/>
      <c r="II61" s="18"/>
      <c r="IJ61" s="18"/>
      <c r="IK61" s="18"/>
    </row>
    <row r="62" spans="1:245" s="3" customFormat="1" ht="30.75" customHeight="1">
      <c r="A62" s="8">
        <v>58</v>
      </c>
      <c r="B62" s="9" t="s">
        <v>85</v>
      </c>
      <c r="C62" s="10" t="s">
        <v>69</v>
      </c>
      <c r="D62" s="11" t="s">
        <v>70</v>
      </c>
      <c r="E62" s="12" t="s">
        <v>19</v>
      </c>
      <c r="F62" s="13">
        <v>8</v>
      </c>
      <c r="G62" s="14">
        <v>68.5</v>
      </c>
      <c r="H62" s="15">
        <f t="shared" si="0"/>
        <v>34.25</v>
      </c>
      <c r="I62" s="15">
        <v>85.97</v>
      </c>
      <c r="J62" s="15">
        <f t="shared" si="1"/>
        <v>42.99</v>
      </c>
      <c r="K62" s="15">
        <f t="shared" si="2"/>
        <v>77.24000000000001</v>
      </c>
      <c r="L62" s="16">
        <f t="shared" si="7"/>
        <v>16</v>
      </c>
      <c r="M62" s="16"/>
      <c r="N62" s="16">
        <v>0</v>
      </c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18"/>
      <c r="ID62" s="18"/>
      <c r="IE62" s="18"/>
      <c r="IF62" s="18"/>
      <c r="IG62" s="18"/>
      <c r="IH62" s="18"/>
      <c r="II62" s="18"/>
      <c r="IJ62" s="18"/>
      <c r="IK62" s="18"/>
    </row>
    <row r="63" spans="1:245" s="4" customFormat="1" ht="30.75" customHeight="1">
      <c r="A63" s="8">
        <v>59</v>
      </c>
      <c r="B63" s="9" t="s">
        <v>86</v>
      </c>
      <c r="C63" s="10" t="s">
        <v>69</v>
      </c>
      <c r="D63" s="11" t="s">
        <v>70</v>
      </c>
      <c r="E63" s="12" t="s">
        <v>19</v>
      </c>
      <c r="F63" s="13">
        <v>8</v>
      </c>
      <c r="G63" s="14">
        <v>69.5</v>
      </c>
      <c r="H63" s="15">
        <f t="shared" si="0"/>
        <v>34.75</v>
      </c>
      <c r="I63" s="15">
        <v>84.84</v>
      </c>
      <c r="J63" s="15">
        <f t="shared" si="1"/>
        <v>42.42</v>
      </c>
      <c r="K63" s="15">
        <f t="shared" si="2"/>
        <v>77.17</v>
      </c>
      <c r="L63" s="16">
        <f t="shared" si="7"/>
        <v>17</v>
      </c>
      <c r="M63" s="16"/>
      <c r="N63" s="16">
        <v>0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18"/>
      <c r="ID63" s="18"/>
      <c r="IE63" s="18"/>
      <c r="IF63" s="18"/>
      <c r="IG63" s="18"/>
      <c r="IH63" s="18"/>
      <c r="II63" s="18"/>
      <c r="IJ63" s="18"/>
      <c r="IK63" s="18"/>
    </row>
    <row r="64" spans="1:245" s="3" customFormat="1" ht="30.75" customHeight="1">
      <c r="A64" s="8">
        <v>60</v>
      </c>
      <c r="B64" s="9" t="s">
        <v>87</v>
      </c>
      <c r="C64" s="10" t="s">
        <v>69</v>
      </c>
      <c r="D64" s="11" t="s">
        <v>70</v>
      </c>
      <c r="E64" s="12" t="s">
        <v>19</v>
      </c>
      <c r="F64" s="13">
        <v>8</v>
      </c>
      <c r="G64" s="14">
        <v>67</v>
      </c>
      <c r="H64" s="15">
        <f t="shared" si="0"/>
        <v>33.5</v>
      </c>
      <c r="I64" s="15">
        <v>87.06</v>
      </c>
      <c r="J64" s="15">
        <f t="shared" si="1"/>
        <v>43.53</v>
      </c>
      <c r="K64" s="15">
        <f t="shared" si="2"/>
        <v>77.03</v>
      </c>
      <c r="L64" s="16">
        <f t="shared" si="7"/>
        <v>18</v>
      </c>
      <c r="M64" s="16"/>
      <c r="N64" s="16">
        <v>0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18"/>
      <c r="ID64" s="18"/>
      <c r="IE64" s="18"/>
      <c r="IF64" s="18"/>
      <c r="IG64" s="18"/>
      <c r="IH64" s="18"/>
      <c r="II64" s="18"/>
      <c r="IJ64" s="18"/>
      <c r="IK64" s="18"/>
    </row>
    <row r="65" spans="1:245" s="4" customFormat="1" ht="30.75" customHeight="1">
      <c r="A65" s="8">
        <v>61</v>
      </c>
      <c r="B65" s="9" t="s">
        <v>88</v>
      </c>
      <c r="C65" s="10" t="s">
        <v>69</v>
      </c>
      <c r="D65" s="11" t="s">
        <v>70</v>
      </c>
      <c r="E65" s="12" t="s">
        <v>19</v>
      </c>
      <c r="F65" s="13">
        <v>8</v>
      </c>
      <c r="G65" s="14">
        <v>69.5</v>
      </c>
      <c r="H65" s="15">
        <f t="shared" si="0"/>
        <v>34.75</v>
      </c>
      <c r="I65" s="15">
        <v>84.14</v>
      </c>
      <c r="J65" s="15">
        <f t="shared" si="1"/>
        <v>42.07</v>
      </c>
      <c r="K65" s="15">
        <f t="shared" si="2"/>
        <v>76.82</v>
      </c>
      <c r="L65" s="16">
        <f t="shared" si="7"/>
        <v>19</v>
      </c>
      <c r="M65" s="16"/>
      <c r="N65" s="16">
        <v>0</v>
      </c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18"/>
      <c r="ID65" s="18"/>
      <c r="IE65" s="18"/>
      <c r="IF65" s="18"/>
      <c r="IG65" s="18"/>
      <c r="IH65" s="18"/>
      <c r="II65" s="18"/>
      <c r="IJ65" s="18"/>
      <c r="IK65" s="18"/>
    </row>
    <row r="66" spans="1:245" s="4" customFormat="1" ht="30.75" customHeight="1">
      <c r="A66" s="8">
        <v>62</v>
      </c>
      <c r="B66" s="9" t="s">
        <v>89</v>
      </c>
      <c r="C66" s="10" t="s">
        <v>69</v>
      </c>
      <c r="D66" s="11" t="s">
        <v>70</v>
      </c>
      <c r="E66" s="12" t="s">
        <v>19</v>
      </c>
      <c r="F66" s="13">
        <v>8</v>
      </c>
      <c r="G66" s="14">
        <v>69</v>
      </c>
      <c r="H66" s="15">
        <f t="shared" si="0"/>
        <v>34.5</v>
      </c>
      <c r="I66" s="15">
        <v>82.53</v>
      </c>
      <c r="J66" s="15">
        <f t="shared" si="1"/>
        <v>41.27</v>
      </c>
      <c r="K66" s="15">
        <f t="shared" si="2"/>
        <v>75.77000000000001</v>
      </c>
      <c r="L66" s="16">
        <f t="shared" si="7"/>
        <v>20</v>
      </c>
      <c r="M66" s="17"/>
      <c r="N66" s="16">
        <v>0</v>
      </c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18"/>
      <c r="ID66" s="18"/>
      <c r="IE66" s="18"/>
      <c r="IF66" s="18"/>
      <c r="IG66" s="18"/>
      <c r="IH66" s="18"/>
      <c r="II66" s="18"/>
      <c r="IJ66" s="18"/>
      <c r="IK66" s="18"/>
    </row>
    <row r="67" spans="1:245" s="3" customFormat="1" ht="30.75" customHeight="1">
      <c r="A67" s="8">
        <v>63</v>
      </c>
      <c r="B67" s="9" t="s">
        <v>90</v>
      </c>
      <c r="C67" s="10" t="s">
        <v>69</v>
      </c>
      <c r="D67" s="11" t="s">
        <v>70</v>
      </c>
      <c r="E67" s="12" t="s">
        <v>19</v>
      </c>
      <c r="F67" s="13">
        <v>8</v>
      </c>
      <c r="G67" s="14">
        <v>67</v>
      </c>
      <c r="H67" s="15">
        <f t="shared" si="0"/>
        <v>33.5</v>
      </c>
      <c r="I67" s="15">
        <v>84.41</v>
      </c>
      <c r="J67" s="15">
        <f t="shared" si="1"/>
        <v>42.21</v>
      </c>
      <c r="K67" s="15">
        <f t="shared" si="2"/>
        <v>75.71000000000001</v>
      </c>
      <c r="L67" s="16">
        <f t="shared" si="7"/>
        <v>21</v>
      </c>
      <c r="M67" s="16"/>
      <c r="N67" s="16">
        <v>0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18"/>
      <c r="ID67" s="18"/>
      <c r="IE67" s="18"/>
      <c r="IF67" s="18"/>
      <c r="IG67" s="18"/>
      <c r="IH67" s="18"/>
      <c r="II67" s="18"/>
      <c r="IJ67" s="18"/>
      <c r="IK67" s="18"/>
    </row>
    <row r="68" spans="1:245" s="4" customFormat="1" ht="30.75" customHeight="1">
      <c r="A68" s="8">
        <v>64</v>
      </c>
      <c r="B68" s="9" t="s">
        <v>91</v>
      </c>
      <c r="C68" s="10" t="s">
        <v>69</v>
      </c>
      <c r="D68" s="11" t="s">
        <v>70</v>
      </c>
      <c r="E68" s="12" t="s">
        <v>19</v>
      </c>
      <c r="F68" s="13">
        <v>8</v>
      </c>
      <c r="G68" s="14">
        <v>80</v>
      </c>
      <c r="H68" s="15">
        <f t="shared" si="0"/>
        <v>40</v>
      </c>
      <c r="I68" s="15">
        <v>0</v>
      </c>
      <c r="J68" s="15">
        <f t="shared" si="1"/>
        <v>0</v>
      </c>
      <c r="K68" s="15">
        <f t="shared" si="2"/>
        <v>40</v>
      </c>
      <c r="L68" s="16">
        <f t="shared" si="7"/>
        <v>22</v>
      </c>
      <c r="M68" s="16"/>
      <c r="N68" s="16" t="s">
        <v>37</v>
      </c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18"/>
      <c r="ID68" s="18"/>
      <c r="IE68" s="18"/>
      <c r="IF68" s="18"/>
      <c r="IG68" s="18"/>
      <c r="IH68" s="18"/>
      <c r="II68" s="18"/>
      <c r="IJ68" s="18"/>
      <c r="IK68" s="18"/>
    </row>
    <row r="69" spans="1:245" s="4" customFormat="1" ht="30.75" customHeight="1">
      <c r="A69" s="8">
        <v>65</v>
      </c>
      <c r="B69" s="9" t="s">
        <v>92</v>
      </c>
      <c r="C69" s="10" t="s">
        <v>69</v>
      </c>
      <c r="D69" s="11" t="s">
        <v>70</v>
      </c>
      <c r="E69" s="12" t="s">
        <v>19</v>
      </c>
      <c r="F69" s="13">
        <v>8</v>
      </c>
      <c r="G69" s="14">
        <v>71</v>
      </c>
      <c r="H69" s="15">
        <f aca="true" t="shared" si="8" ref="H69:H94">ROUND((G69*0.5),2)</f>
        <v>35.5</v>
      </c>
      <c r="I69" s="15">
        <v>0</v>
      </c>
      <c r="J69" s="15">
        <f aca="true" t="shared" si="9" ref="J69:J94">ROUND((I69*0.5),2)</f>
        <v>0</v>
      </c>
      <c r="K69" s="15">
        <f aca="true" t="shared" si="10" ref="K69:K94">H69+J69</f>
        <v>35.5</v>
      </c>
      <c r="L69" s="16">
        <f t="shared" si="7"/>
        <v>23</v>
      </c>
      <c r="M69" s="16"/>
      <c r="N69" s="16" t="s">
        <v>37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18"/>
      <c r="ID69" s="18"/>
      <c r="IE69" s="18"/>
      <c r="IF69" s="18"/>
      <c r="IG69" s="18"/>
      <c r="IH69" s="18"/>
      <c r="II69" s="18"/>
      <c r="IJ69" s="18"/>
      <c r="IK69" s="18"/>
    </row>
    <row r="70" spans="1:245" s="4" customFormat="1" ht="30.75" customHeight="1">
      <c r="A70" s="8">
        <v>66</v>
      </c>
      <c r="B70" s="9" t="s">
        <v>93</v>
      </c>
      <c r="C70" s="10" t="s">
        <v>69</v>
      </c>
      <c r="D70" s="11" t="s">
        <v>70</v>
      </c>
      <c r="E70" s="12" t="s">
        <v>19</v>
      </c>
      <c r="F70" s="13">
        <v>8</v>
      </c>
      <c r="G70" s="14">
        <v>68</v>
      </c>
      <c r="H70" s="15">
        <f t="shared" si="8"/>
        <v>34</v>
      </c>
      <c r="I70" s="15">
        <v>0</v>
      </c>
      <c r="J70" s="15">
        <f t="shared" si="9"/>
        <v>0</v>
      </c>
      <c r="K70" s="15">
        <f t="shared" si="10"/>
        <v>34</v>
      </c>
      <c r="L70" s="16">
        <f t="shared" si="7"/>
        <v>24</v>
      </c>
      <c r="M70" s="16"/>
      <c r="N70" s="16" t="s">
        <v>37</v>
      </c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18"/>
      <c r="ID70" s="18"/>
      <c r="IE70" s="18"/>
      <c r="IF70" s="18"/>
      <c r="IG70" s="18"/>
      <c r="IH70" s="18"/>
      <c r="II70" s="18"/>
      <c r="IJ70" s="18"/>
      <c r="IK70" s="18"/>
    </row>
    <row r="71" spans="1:245" s="3" customFormat="1" ht="30.75" customHeight="1">
      <c r="A71" s="8">
        <v>67</v>
      </c>
      <c r="B71" s="9" t="s">
        <v>94</v>
      </c>
      <c r="C71" s="10" t="s">
        <v>69</v>
      </c>
      <c r="D71" s="11" t="s">
        <v>70</v>
      </c>
      <c r="E71" s="12" t="s">
        <v>19</v>
      </c>
      <c r="F71" s="13">
        <v>8</v>
      </c>
      <c r="G71" s="14">
        <v>67.5</v>
      </c>
      <c r="H71" s="15">
        <f t="shared" si="8"/>
        <v>33.75</v>
      </c>
      <c r="I71" s="15">
        <v>0</v>
      </c>
      <c r="J71" s="15">
        <f t="shared" si="9"/>
        <v>0</v>
      </c>
      <c r="K71" s="15">
        <f t="shared" si="10"/>
        <v>33.75</v>
      </c>
      <c r="L71" s="16">
        <f t="shared" si="7"/>
        <v>25</v>
      </c>
      <c r="M71" s="16"/>
      <c r="N71" s="16" t="s">
        <v>37</v>
      </c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18"/>
      <c r="ID71" s="18"/>
      <c r="IE71" s="18"/>
      <c r="IF71" s="18"/>
      <c r="IG71" s="18"/>
      <c r="IH71" s="18"/>
      <c r="II71" s="18"/>
      <c r="IJ71" s="18"/>
      <c r="IK71" s="18"/>
    </row>
    <row r="72" spans="1:245" s="3" customFormat="1" ht="30.75" customHeight="1">
      <c r="A72" s="8">
        <v>68</v>
      </c>
      <c r="B72" s="9" t="s">
        <v>95</v>
      </c>
      <c r="C72" s="10" t="s">
        <v>69</v>
      </c>
      <c r="D72" s="11" t="s">
        <v>70</v>
      </c>
      <c r="E72" s="12" t="s">
        <v>26</v>
      </c>
      <c r="F72" s="13">
        <v>3</v>
      </c>
      <c r="G72" s="14">
        <v>83</v>
      </c>
      <c r="H72" s="15">
        <f t="shared" si="8"/>
        <v>41.5</v>
      </c>
      <c r="I72" s="15">
        <v>88.8</v>
      </c>
      <c r="J72" s="15">
        <f t="shared" si="9"/>
        <v>44.4</v>
      </c>
      <c r="K72" s="15">
        <f t="shared" si="10"/>
        <v>85.9</v>
      </c>
      <c r="L72" s="16">
        <f aca="true" t="shared" si="11" ref="L72:L80">RANK(K72,$K$72:$K$80,0)</f>
        <v>1</v>
      </c>
      <c r="M72" s="16"/>
      <c r="N72" s="16">
        <v>0</v>
      </c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18"/>
      <c r="ID72" s="18"/>
      <c r="IE72" s="18"/>
      <c r="IF72" s="18"/>
      <c r="IG72" s="18"/>
      <c r="IH72" s="18"/>
      <c r="II72" s="18"/>
      <c r="IJ72" s="18"/>
      <c r="IK72" s="18"/>
    </row>
    <row r="73" spans="1:245" s="4" customFormat="1" ht="30.75" customHeight="1">
      <c r="A73" s="8">
        <v>69</v>
      </c>
      <c r="B73" s="9" t="s">
        <v>96</v>
      </c>
      <c r="C73" s="10" t="s">
        <v>69</v>
      </c>
      <c r="D73" s="11" t="s">
        <v>70</v>
      </c>
      <c r="E73" s="12" t="s">
        <v>26</v>
      </c>
      <c r="F73" s="13">
        <v>3</v>
      </c>
      <c r="G73" s="14">
        <v>73</v>
      </c>
      <c r="H73" s="15">
        <f t="shared" si="8"/>
        <v>36.5</v>
      </c>
      <c r="I73" s="15">
        <v>91.2</v>
      </c>
      <c r="J73" s="15">
        <f t="shared" si="9"/>
        <v>45.6</v>
      </c>
      <c r="K73" s="15">
        <f t="shared" si="10"/>
        <v>82.1</v>
      </c>
      <c r="L73" s="16">
        <f t="shared" si="11"/>
        <v>2</v>
      </c>
      <c r="M73" s="17"/>
      <c r="N73" s="16">
        <v>0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18"/>
      <c r="ID73" s="18"/>
      <c r="IE73" s="18"/>
      <c r="IF73" s="18"/>
      <c r="IG73" s="18"/>
      <c r="IH73" s="18"/>
      <c r="II73" s="18"/>
      <c r="IJ73" s="18"/>
      <c r="IK73" s="18"/>
    </row>
    <row r="74" spans="1:245" s="3" customFormat="1" ht="30.75" customHeight="1">
      <c r="A74" s="8">
        <v>70</v>
      </c>
      <c r="B74" s="9" t="s">
        <v>97</v>
      </c>
      <c r="C74" s="10" t="s">
        <v>69</v>
      </c>
      <c r="D74" s="11" t="s">
        <v>70</v>
      </c>
      <c r="E74" s="12" t="s">
        <v>26</v>
      </c>
      <c r="F74" s="13">
        <v>3</v>
      </c>
      <c r="G74" s="14">
        <v>71</v>
      </c>
      <c r="H74" s="15">
        <f t="shared" si="8"/>
        <v>35.5</v>
      </c>
      <c r="I74" s="15">
        <v>92.2</v>
      </c>
      <c r="J74" s="15">
        <f t="shared" si="9"/>
        <v>46.1</v>
      </c>
      <c r="K74" s="15">
        <f t="shared" si="10"/>
        <v>81.6</v>
      </c>
      <c r="L74" s="16">
        <f t="shared" si="11"/>
        <v>3</v>
      </c>
      <c r="M74" s="17"/>
      <c r="N74" s="16">
        <v>0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18"/>
      <c r="ID74" s="18"/>
      <c r="IE74" s="18"/>
      <c r="IF74" s="18"/>
      <c r="IG74" s="18"/>
      <c r="IH74" s="18"/>
      <c r="II74" s="18"/>
      <c r="IJ74" s="18"/>
      <c r="IK74" s="18"/>
    </row>
    <row r="75" spans="1:245" s="4" customFormat="1" ht="30.75" customHeight="1">
      <c r="A75" s="8">
        <v>71</v>
      </c>
      <c r="B75" s="9" t="s">
        <v>98</v>
      </c>
      <c r="C75" s="10" t="s">
        <v>69</v>
      </c>
      <c r="D75" s="11" t="s">
        <v>70</v>
      </c>
      <c r="E75" s="12" t="s">
        <v>26</v>
      </c>
      <c r="F75" s="13">
        <v>3</v>
      </c>
      <c r="G75" s="14">
        <v>73</v>
      </c>
      <c r="H75" s="15">
        <f t="shared" si="8"/>
        <v>36.5</v>
      </c>
      <c r="I75" s="15">
        <v>90</v>
      </c>
      <c r="J75" s="15">
        <f t="shared" si="9"/>
        <v>45</v>
      </c>
      <c r="K75" s="15">
        <f t="shared" si="10"/>
        <v>81.5</v>
      </c>
      <c r="L75" s="16">
        <f t="shared" si="11"/>
        <v>4</v>
      </c>
      <c r="M75" s="16"/>
      <c r="N75" s="16">
        <v>0</v>
      </c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18"/>
      <c r="ID75" s="18"/>
      <c r="IE75" s="18"/>
      <c r="IF75" s="18"/>
      <c r="IG75" s="18"/>
      <c r="IH75" s="18"/>
      <c r="II75" s="18"/>
      <c r="IJ75" s="18"/>
      <c r="IK75" s="18"/>
    </row>
    <row r="76" spans="1:245" s="4" customFormat="1" ht="30.75" customHeight="1">
      <c r="A76" s="8">
        <v>72</v>
      </c>
      <c r="B76" s="9" t="s">
        <v>99</v>
      </c>
      <c r="C76" s="10" t="s">
        <v>69</v>
      </c>
      <c r="D76" s="11" t="s">
        <v>70</v>
      </c>
      <c r="E76" s="12" t="s">
        <v>26</v>
      </c>
      <c r="F76" s="13">
        <v>3</v>
      </c>
      <c r="G76" s="14">
        <v>80</v>
      </c>
      <c r="H76" s="15">
        <f t="shared" si="8"/>
        <v>40</v>
      </c>
      <c r="I76" s="15">
        <v>82.4</v>
      </c>
      <c r="J76" s="15">
        <f t="shared" si="9"/>
        <v>41.2</v>
      </c>
      <c r="K76" s="15">
        <f t="shared" si="10"/>
        <v>81.2</v>
      </c>
      <c r="L76" s="16">
        <f t="shared" si="11"/>
        <v>5</v>
      </c>
      <c r="M76" s="17"/>
      <c r="N76" s="16">
        <v>0</v>
      </c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18"/>
      <c r="ID76" s="18"/>
      <c r="IE76" s="18"/>
      <c r="IF76" s="18"/>
      <c r="IG76" s="18"/>
      <c r="IH76" s="18"/>
      <c r="II76" s="18"/>
      <c r="IJ76" s="18"/>
      <c r="IK76" s="18"/>
    </row>
    <row r="77" spans="1:245" s="3" customFormat="1" ht="30.75" customHeight="1">
      <c r="A77" s="8">
        <v>73</v>
      </c>
      <c r="B77" s="9" t="s">
        <v>100</v>
      </c>
      <c r="C77" s="10" t="s">
        <v>69</v>
      </c>
      <c r="D77" s="11" t="s">
        <v>70</v>
      </c>
      <c r="E77" s="12" t="s">
        <v>26</v>
      </c>
      <c r="F77" s="13">
        <v>3</v>
      </c>
      <c r="G77" s="14">
        <v>72</v>
      </c>
      <c r="H77" s="15">
        <f t="shared" si="8"/>
        <v>36</v>
      </c>
      <c r="I77" s="15">
        <v>86.8</v>
      </c>
      <c r="J77" s="15">
        <f t="shared" si="9"/>
        <v>43.4</v>
      </c>
      <c r="K77" s="15">
        <f t="shared" si="10"/>
        <v>79.4</v>
      </c>
      <c r="L77" s="16">
        <f t="shared" si="11"/>
        <v>6</v>
      </c>
      <c r="M77" s="16"/>
      <c r="N77" s="16">
        <v>0</v>
      </c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18"/>
      <c r="ID77" s="18"/>
      <c r="IE77" s="18"/>
      <c r="IF77" s="18"/>
      <c r="IG77" s="18"/>
      <c r="IH77" s="18"/>
      <c r="II77" s="18"/>
      <c r="IJ77" s="18"/>
      <c r="IK77" s="18"/>
    </row>
    <row r="78" spans="1:245" s="3" customFormat="1" ht="30.75" customHeight="1">
      <c r="A78" s="8">
        <v>74</v>
      </c>
      <c r="B78" s="9" t="s">
        <v>101</v>
      </c>
      <c r="C78" s="10" t="s">
        <v>69</v>
      </c>
      <c r="D78" s="11" t="s">
        <v>70</v>
      </c>
      <c r="E78" s="12" t="s">
        <v>26</v>
      </c>
      <c r="F78" s="19">
        <v>3</v>
      </c>
      <c r="G78" s="14">
        <v>67</v>
      </c>
      <c r="H78" s="15">
        <f t="shared" si="8"/>
        <v>33.5</v>
      </c>
      <c r="I78" s="15">
        <v>85.8</v>
      </c>
      <c r="J78" s="15">
        <f t="shared" si="9"/>
        <v>42.9</v>
      </c>
      <c r="K78" s="15">
        <f t="shared" si="10"/>
        <v>76.4</v>
      </c>
      <c r="L78" s="16">
        <f t="shared" si="11"/>
        <v>7</v>
      </c>
      <c r="M78" s="16"/>
      <c r="N78" s="16">
        <v>0</v>
      </c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18"/>
      <c r="ID78" s="18"/>
      <c r="IE78" s="18"/>
      <c r="IF78" s="18"/>
      <c r="IG78" s="18"/>
      <c r="IH78" s="18"/>
      <c r="II78" s="18"/>
      <c r="IJ78" s="18"/>
      <c r="IK78" s="18"/>
    </row>
    <row r="79" spans="1:245" s="3" customFormat="1" ht="30.75" customHeight="1">
      <c r="A79" s="8">
        <v>75</v>
      </c>
      <c r="B79" s="9" t="s">
        <v>102</v>
      </c>
      <c r="C79" s="10" t="s">
        <v>69</v>
      </c>
      <c r="D79" s="11" t="s">
        <v>70</v>
      </c>
      <c r="E79" s="12" t="s">
        <v>26</v>
      </c>
      <c r="F79" s="19">
        <v>3</v>
      </c>
      <c r="G79" s="14">
        <v>56</v>
      </c>
      <c r="H79" s="15">
        <f t="shared" si="8"/>
        <v>28</v>
      </c>
      <c r="I79" s="15">
        <v>84.8</v>
      </c>
      <c r="J79" s="15">
        <f t="shared" si="9"/>
        <v>42.4</v>
      </c>
      <c r="K79" s="15">
        <f t="shared" si="10"/>
        <v>70.4</v>
      </c>
      <c r="L79" s="16">
        <f t="shared" si="11"/>
        <v>8</v>
      </c>
      <c r="M79" s="16"/>
      <c r="N79" s="16">
        <v>0</v>
      </c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18"/>
      <c r="ID79" s="18"/>
      <c r="IE79" s="18"/>
      <c r="IF79" s="18"/>
      <c r="IG79" s="18"/>
      <c r="IH79" s="18"/>
      <c r="II79" s="18"/>
      <c r="IJ79" s="18"/>
      <c r="IK79" s="18"/>
    </row>
    <row r="80" spans="1:245" s="4" customFormat="1" ht="30.75" customHeight="1">
      <c r="A80" s="8">
        <v>76</v>
      </c>
      <c r="B80" s="9" t="s">
        <v>103</v>
      </c>
      <c r="C80" s="10" t="s">
        <v>69</v>
      </c>
      <c r="D80" s="11" t="s">
        <v>70</v>
      </c>
      <c r="E80" s="12" t="s">
        <v>26</v>
      </c>
      <c r="F80" s="19">
        <v>3</v>
      </c>
      <c r="G80" s="14">
        <v>61</v>
      </c>
      <c r="H80" s="15">
        <f t="shared" si="8"/>
        <v>30.5</v>
      </c>
      <c r="I80" s="15">
        <v>0</v>
      </c>
      <c r="J80" s="15">
        <f t="shared" si="9"/>
        <v>0</v>
      </c>
      <c r="K80" s="15">
        <f t="shared" si="10"/>
        <v>30.5</v>
      </c>
      <c r="L80" s="16">
        <f t="shared" si="11"/>
        <v>9</v>
      </c>
      <c r="M80" s="17"/>
      <c r="N80" s="16" t="s">
        <v>37</v>
      </c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18"/>
      <c r="ID80" s="18"/>
      <c r="IE80" s="18"/>
      <c r="IF80" s="18"/>
      <c r="IG80" s="18"/>
      <c r="IH80" s="18"/>
      <c r="II80" s="18"/>
      <c r="IJ80" s="18"/>
      <c r="IK80" s="18"/>
    </row>
    <row r="81" spans="1:245" s="3" customFormat="1" ht="30.75" customHeight="1">
      <c r="A81" s="8">
        <v>77</v>
      </c>
      <c r="B81" s="9" t="s">
        <v>104</v>
      </c>
      <c r="C81" s="10" t="s">
        <v>69</v>
      </c>
      <c r="D81" s="11" t="s">
        <v>70</v>
      </c>
      <c r="E81" s="12" t="s">
        <v>43</v>
      </c>
      <c r="F81" s="19">
        <v>4</v>
      </c>
      <c r="G81" s="14">
        <v>81.5</v>
      </c>
      <c r="H81" s="15">
        <f t="shared" si="8"/>
        <v>40.75</v>
      </c>
      <c r="I81" s="15">
        <v>85.57</v>
      </c>
      <c r="J81" s="15">
        <f t="shared" si="9"/>
        <v>42.79</v>
      </c>
      <c r="K81" s="15">
        <f t="shared" si="10"/>
        <v>83.53999999999999</v>
      </c>
      <c r="L81" s="16">
        <f aca="true" t="shared" si="12" ref="L81:L94">RANK(K81,$K$81:$K$94,0)</f>
        <v>1</v>
      </c>
      <c r="M81" s="16"/>
      <c r="N81" s="16">
        <v>0</v>
      </c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18"/>
      <c r="ID81" s="18"/>
      <c r="IE81" s="18"/>
      <c r="IF81" s="18"/>
      <c r="IG81" s="18"/>
      <c r="IH81" s="18"/>
      <c r="II81" s="18"/>
      <c r="IJ81" s="18"/>
      <c r="IK81" s="18"/>
    </row>
    <row r="82" spans="1:245" s="3" customFormat="1" ht="30.75" customHeight="1">
      <c r="A82" s="8">
        <v>78</v>
      </c>
      <c r="B82" s="9" t="s">
        <v>105</v>
      </c>
      <c r="C82" s="10" t="s">
        <v>69</v>
      </c>
      <c r="D82" s="11" t="s">
        <v>70</v>
      </c>
      <c r="E82" s="12" t="s">
        <v>43</v>
      </c>
      <c r="F82" s="19">
        <v>4</v>
      </c>
      <c r="G82" s="14">
        <v>79</v>
      </c>
      <c r="H82" s="15">
        <f t="shared" si="8"/>
        <v>39.5</v>
      </c>
      <c r="I82" s="15">
        <v>86.94</v>
      </c>
      <c r="J82" s="15">
        <f t="shared" si="9"/>
        <v>43.47</v>
      </c>
      <c r="K82" s="15">
        <f t="shared" si="10"/>
        <v>82.97</v>
      </c>
      <c r="L82" s="16">
        <f t="shared" si="12"/>
        <v>2</v>
      </c>
      <c r="M82" s="16"/>
      <c r="N82" s="16">
        <v>0</v>
      </c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18"/>
      <c r="ID82" s="18"/>
      <c r="IE82" s="18"/>
      <c r="IF82" s="18"/>
      <c r="IG82" s="18"/>
      <c r="IH82" s="18"/>
      <c r="II82" s="18"/>
      <c r="IJ82" s="18"/>
      <c r="IK82" s="18"/>
    </row>
    <row r="83" spans="1:245" s="3" customFormat="1" ht="30.75" customHeight="1">
      <c r="A83" s="8">
        <v>79</v>
      </c>
      <c r="B83" s="9" t="s">
        <v>106</v>
      </c>
      <c r="C83" s="10" t="s">
        <v>69</v>
      </c>
      <c r="D83" s="11" t="s">
        <v>70</v>
      </c>
      <c r="E83" s="12" t="s">
        <v>43</v>
      </c>
      <c r="F83" s="19">
        <v>4</v>
      </c>
      <c r="G83" s="14">
        <v>79.5</v>
      </c>
      <c r="H83" s="15">
        <f t="shared" si="8"/>
        <v>39.75</v>
      </c>
      <c r="I83" s="15">
        <v>85.93</v>
      </c>
      <c r="J83" s="15">
        <f t="shared" si="9"/>
        <v>42.97</v>
      </c>
      <c r="K83" s="15">
        <f t="shared" si="10"/>
        <v>82.72</v>
      </c>
      <c r="L83" s="16">
        <f t="shared" si="12"/>
        <v>3</v>
      </c>
      <c r="M83" s="16"/>
      <c r="N83" s="16">
        <v>0</v>
      </c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18"/>
      <c r="ID83" s="18"/>
      <c r="IE83" s="18"/>
      <c r="IF83" s="18"/>
      <c r="IG83" s="18"/>
      <c r="IH83" s="18"/>
      <c r="II83" s="18"/>
      <c r="IJ83" s="18"/>
      <c r="IK83" s="18"/>
    </row>
    <row r="84" spans="1:245" s="3" customFormat="1" ht="30.75" customHeight="1">
      <c r="A84" s="8">
        <v>80</v>
      </c>
      <c r="B84" s="9" t="s">
        <v>107</v>
      </c>
      <c r="C84" s="10" t="s">
        <v>69</v>
      </c>
      <c r="D84" s="11" t="s">
        <v>70</v>
      </c>
      <c r="E84" s="12" t="s">
        <v>43</v>
      </c>
      <c r="F84" s="19">
        <v>4</v>
      </c>
      <c r="G84" s="14">
        <v>77.5</v>
      </c>
      <c r="H84" s="15">
        <f t="shared" si="8"/>
        <v>38.75</v>
      </c>
      <c r="I84" s="15">
        <v>85.17</v>
      </c>
      <c r="J84" s="15">
        <f t="shared" si="9"/>
        <v>42.59</v>
      </c>
      <c r="K84" s="15">
        <f t="shared" si="10"/>
        <v>81.34</v>
      </c>
      <c r="L84" s="16">
        <f t="shared" si="12"/>
        <v>4</v>
      </c>
      <c r="M84" s="16"/>
      <c r="N84" s="16">
        <v>0</v>
      </c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18"/>
      <c r="ID84" s="18"/>
      <c r="IE84" s="18"/>
      <c r="IF84" s="18"/>
      <c r="IG84" s="18"/>
      <c r="IH84" s="18"/>
      <c r="II84" s="18"/>
      <c r="IJ84" s="18"/>
      <c r="IK84" s="18"/>
    </row>
    <row r="85" spans="1:245" s="3" customFormat="1" ht="30.75" customHeight="1">
      <c r="A85" s="8">
        <v>81</v>
      </c>
      <c r="B85" s="9" t="s">
        <v>108</v>
      </c>
      <c r="C85" s="10" t="s">
        <v>69</v>
      </c>
      <c r="D85" s="11" t="s">
        <v>70</v>
      </c>
      <c r="E85" s="12" t="s">
        <v>43</v>
      </c>
      <c r="F85" s="19">
        <v>4</v>
      </c>
      <c r="G85" s="14">
        <v>81</v>
      </c>
      <c r="H85" s="15">
        <f t="shared" si="8"/>
        <v>40.5</v>
      </c>
      <c r="I85" s="15">
        <v>77.41</v>
      </c>
      <c r="J85" s="15">
        <f t="shared" si="9"/>
        <v>38.71</v>
      </c>
      <c r="K85" s="15">
        <f t="shared" si="10"/>
        <v>79.21000000000001</v>
      </c>
      <c r="L85" s="16">
        <f t="shared" si="12"/>
        <v>5</v>
      </c>
      <c r="M85" s="16"/>
      <c r="N85" s="16">
        <v>0</v>
      </c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18"/>
      <c r="ID85" s="18"/>
      <c r="IE85" s="18"/>
      <c r="IF85" s="18"/>
      <c r="IG85" s="18"/>
      <c r="IH85" s="18"/>
      <c r="II85" s="18"/>
      <c r="IJ85" s="18"/>
      <c r="IK85" s="18"/>
    </row>
    <row r="86" spans="1:245" s="3" customFormat="1" ht="30.75" customHeight="1">
      <c r="A86" s="8">
        <v>82</v>
      </c>
      <c r="B86" s="9" t="s">
        <v>109</v>
      </c>
      <c r="C86" s="10" t="s">
        <v>69</v>
      </c>
      <c r="D86" s="11" t="s">
        <v>70</v>
      </c>
      <c r="E86" s="12" t="s">
        <v>43</v>
      </c>
      <c r="F86" s="19">
        <v>4</v>
      </c>
      <c r="G86" s="14">
        <v>75.5</v>
      </c>
      <c r="H86" s="15">
        <f t="shared" si="8"/>
        <v>37.75</v>
      </c>
      <c r="I86" s="15">
        <v>82.58</v>
      </c>
      <c r="J86" s="15">
        <f t="shared" si="9"/>
        <v>41.29</v>
      </c>
      <c r="K86" s="15">
        <f t="shared" si="10"/>
        <v>79.03999999999999</v>
      </c>
      <c r="L86" s="16">
        <f t="shared" si="12"/>
        <v>6</v>
      </c>
      <c r="M86" s="16"/>
      <c r="N86" s="16">
        <v>0</v>
      </c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18"/>
      <c r="ID86" s="18"/>
      <c r="IE86" s="18"/>
      <c r="IF86" s="18"/>
      <c r="IG86" s="18"/>
      <c r="IH86" s="18"/>
      <c r="II86" s="18"/>
      <c r="IJ86" s="18"/>
      <c r="IK86" s="18"/>
    </row>
    <row r="87" spans="1:245" s="3" customFormat="1" ht="30.75" customHeight="1">
      <c r="A87" s="8">
        <v>83</v>
      </c>
      <c r="B87" s="9" t="s">
        <v>110</v>
      </c>
      <c r="C87" s="10" t="s">
        <v>69</v>
      </c>
      <c r="D87" s="11" t="s">
        <v>70</v>
      </c>
      <c r="E87" s="12" t="s">
        <v>43</v>
      </c>
      <c r="F87" s="19">
        <v>4</v>
      </c>
      <c r="G87" s="14">
        <v>72</v>
      </c>
      <c r="H87" s="15">
        <f t="shared" si="8"/>
        <v>36</v>
      </c>
      <c r="I87" s="15">
        <v>83.73</v>
      </c>
      <c r="J87" s="15">
        <f t="shared" si="9"/>
        <v>41.87</v>
      </c>
      <c r="K87" s="15">
        <f t="shared" si="10"/>
        <v>77.87</v>
      </c>
      <c r="L87" s="16">
        <f t="shared" si="12"/>
        <v>7</v>
      </c>
      <c r="M87" s="16"/>
      <c r="N87" s="16">
        <v>0</v>
      </c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18"/>
      <c r="ID87" s="18"/>
      <c r="IE87" s="18"/>
      <c r="IF87" s="18"/>
      <c r="IG87" s="18"/>
      <c r="IH87" s="18"/>
      <c r="II87" s="18"/>
      <c r="IJ87" s="18"/>
      <c r="IK87" s="18"/>
    </row>
    <row r="88" spans="1:245" s="3" customFormat="1" ht="30.75" customHeight="1">
      <c r="A88" s="8">
        <v>84</v>
      </c>
      <c r="B88" s="9" t="s">
        <v>111</v>
      </c>
      <c r="C88" s="10" t="s">
        <v>69</v>
      </c>
      <c r="D88" s="11" t="s">
        <v>70</v>
      </c>
      <c r="E88" s="12" t="s">
        <v>43</v>
      </c>
      <c r="F88" s="19">
        <v>4</v>
      </c>
      <c r="G88" s="14">
        <v>69.5</v>
      </c>
      <c r="H88" s="15">
        <f t="shared" si="8"/>
        <v>34.75</v>
      </c>
      <c r="I88" s="15">
        <v>85.12</v>
      </c>
      <c r="J88" s="15">
        <f t="shared" si="9"/>
        <v>42.56</v>
      </c>
      <c r="K88" s="15">
        <f t="shared" si="10"/>
        <v>77.31</v>
      </c>
      <c r="L88" s="16">
        <f t="shared" si="12"/>
        <v>8</v>
      </c>
      <c r="M88" s="16"/>
      <c r="N88" s="16">
        <v>0</v>
      </c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18"/>
      <c r="ID88" s="18"/>
      <c r="IE88" s="18"/>
      <c r="IF88" s="18"/>
      <c r="IG88" s="18"/>
      <c r="IH88" s="18"/>
      <c r="II88" s="18"/>
      <c r="IJ88" s="18"/>
      <c r="IK88" s="18"/>
    </row>
    <row r="89" spans="1:245" s="3" customFormat="1" ht="30.75" customHeight="1">
      <c r="A89" s="8">
        <v>85</v>
      </c>
      <c r="B89" s="9" t="s">
        <v>112</v>
      </c>
      <c r="C89" s="10" t="s">
        <v>69</v>
      </c>
      <c r="D89" s="11" t="s">
        <v>70</v>
      </c>
      <c r="E89" s="12" t="s">
        <v>43</v>
      </c>
      <c r="F89" s="19">
        <v>4</v>
      </c>
      <c r="G89" s="14">
        <v>69.5</v>
      </c>
      <c r="H89" s="15">
        <f t="shared" si="8"/>
        <v>34.75</v>
      </c>
      <c r="I89" s="15">
        <v>82.69</v>
      </c>
      <c r="J89" s="15">
        <f t="shared" si="9"/>
        <v>41.35</v>
      </c>
      <c r="K89" s="15">
        <f t="shared" si="10"/>
        <v>76.1</v>
      </c>
      <c r="L89" s="16">
        <f t="shared" si="12"/>
        <v>9</v>
      </c>
      <c r="M89" s="16"/>
      <c r="N89" s="16">
        <v>0</v>
      </c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18"/>
      <c r="ID89" s="18"/>
      <c r="IE89" s="18"/>
      <c r="IF89" s="18"/>
      <c r="IG89" s="18"/>
      <c r="IH89" s="18"/>
      <c r="II89" s="18"/>
      <c r="IJ89" s="18"/>
      <c r="IK89" s="18"/>
    </row>
    <row r="90" spans="1:245" s="3" customFormat="1" ht="30.75" customHeight="1">
      <c r="A90" s="8">
        <v>86</v>
      </c>
      <c r="B90" s="9" t="s">
        <v>113</v>
      </c>
      <c r="C90" s="10" t="s">
        <v>69</v>
      </c>
      <c r="D90" s="11" t="s">
        <v>70</v>
      </c>
      <c r="E90" s="12" t="s">
        <v>43</v>
      </c>
      <c r="F90" s="19">
        <v>4</v>
      </c>
      <c r="G90" s="14">
        <v>69</v>
      </c>
      <c r="H90" s="15">
        <f t="shared" si="8"/>
        <v>34.5</v>
      </c>
      <c r="I90" s="15">
        <v>81.24</v>
      </c>
      <c r="J90" s="15">
        <f t="shared" si="9"/>
        <v>40.62</v>
      </c>
      <c r="K90" s="15">
        <f t="shared" si="10"/>
        <v>75.12</v>
      </c>
      <c r="L90" s="16">
        <f t="shared" si="12"/>
        <v>10</v>
      </c>
      <c r="M90" s="16"/>
      <c r="N90" s="16">
        <v>0</v>
      </c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18"/>
      <c r="ID90" s="18"/>
      <c r="IE90" s="18"/>
      <c r="IF90" s="18"/>
      <c r="IG90" s="18"/>
      <c r="IH90" s="18"/>
      <c r="II90" s="18"/>
      <c r="IJ90" s="18"/>
      <c r="IK90" s="18"/>
    </row>
    <row r="91" spans="1:245" s="4" customFormat="1" ht="30.75" customHeight="1">
      <c r="A91" s="8">
        <v>87</v>
      </c>
      <c r="B91" s="9" t="s">
        <v>114</v>
      </c>
      <c r="C91" s="10" t="s">
        <v>69</v>
      </c>
      <c r="D91" s="11" t="s">
        <v>70</v>
      </c>
      <c r="E91" s="12" t="s">
        <v>43</v>
      </c>
      <c r="F91" s="19">
        <v>4</v>
      </c>
      <c r="G91" s="14">
        <v>69</v>
      </c>
      <c r="H91" s="15">
        <f t="shared" si="8"/>
        <v>34.5</v>
      </c>
      <c r="I91" s="15">
        <v>79.82</v>
      </c>
      <c r="J91" s="15">
        <f t="shared" si="9"/>
        <v>39.91</v>
      </c>
      <c r="K91" s="15">
        <f t="shared" si="10"/>
        <v>74.41</v>
      </c>
      <c r="L91" s="16">
        <f t="shared" si="12"/>
        <v>11</v>
      </c>
      <c r="M91" s="16"/>
      <c r="N91" s="16">
        <v>0</v>
      </c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18"/>
      <c r="ID91" s="18"/>
      <c r="IE91" s="18"/>
      <c r="IF91" s="18"/>
      <c r="IG91" s="18"/>
      <c r="IH91" s="18"/>
      <c r="II91" s="18"/>
      <c r="IJ91" s="18"/>
      <c r="IK91" s="18"/>
    </row>
    <row r="92" spans="1:245" s="3" customFormat="1" ht="30.75" customHeight="1">
      <c r="A92" s="8">
        <v>88</v>
      </c>
      <c r="B92" s="9" t="s">
        <v>115</v>
      </c>
      <c r="C92" s="10" t="s">
        <v>69</v>
      </c>
      <c r="D92" s="11" t="s">
        <v>70</v>
      </c>
      <c r="E92" s="12" t="s">
        <v>43</v>
      </c>
      <c r="F92" s="19">
        <v>4</v>
      </c>
      <c r="G92" s="14">
        <v>69</v>
      </c>
      <c r="H92" s="15">
        <f t="shared" si="8"/>
        <v>34.5</v>
      </c>
      <c r="I92" s="15">
        <v>79.67</v>
      </c>
      <c r="J92" s="15">
        <f t="shared" si="9"/>
        <v>39.84</v>
      </c>
      <c r="K92" s="15">
        <f t="shared" si="10"/>
        <v>74.34</v>
      </c>
      <c r="L92" s="16">
        <f t="shared" si="12"/>
        <v>12</v>
      </c>
      <c r="M92" s="16"/>
      <c r="N92" s="16">
        <v>0</v>
      </c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18"/>
      <c r="ID92" s="18"/>
      <c r="IE92" s="18"/>
      <c r="IF92" s="18"/>
      <c r="IG92" s="18"/>
      <c r="IH92" s="18"/>
      <c r="II92" s="18"/>
      <c r="IJ92" s="18"/>
      <c r="IK92" s="18"/>
    </row>
    <row r="93" spans="1:245" s="3" customFormat="1" ht="30.75" customHeight="1">
      <c r="A93" s="8">
        <v>89</v>
      </c>
      <c r="B93" s="9" t="s">
        <v>116</v>
      </c>
      <c r="C93" s="10" t="s">
        <v>69</v>
      </c>
      <c r="D93" s="11" t="s">
        <v>70</v>
      </c>
      <c r="E93" s="12" t="s">
        <v>43</v>
      </c>
      <c r="F93" s="19">
        <v>4</v>
      </c>
      <c r="G93" s="14">
        <v>70</v>
      </c>
      <c r="H93" s="15">
        <f t="shared" si="8"/>
        <v>35</v>
      </c>
      <c r="I93" s="15">
        <v>0</v>
      </c>
      <c r="J93" s="15">
        <f t="shared" si="9"/>
        <v>0</v>
      </c>
      <c r="K93" s="15">
        <f t="shared" si="10"/>
        <v>35</v>
      </c>
      <c r="L93" s="16">
        <f t="shared" si="12"/>
        <v>13</v>
      </c>
      <c r="M93" s="16"/>
      <c r="N93" s="16" t="s">
        <v>37</v>
      </c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18"/>
      <c r="ID93" s="18"/>
      <c r="IE93" s="18"/>
      <c r="IF93" s="18"/>
      <c r="IG93" s="18"/>
      <c r="IH93" s="18"/>
      <c r="II93" s="18"/>
      <c r="IJ93" s="18"/>
      <c r="IK93" s="18"/>
    </row>
    <row r="94" spans="1:245" s="4" customFormat="1" ht="30.75" customHeight="1">
      <c r="A94" s="8">
        <v>90</v>
      </c>
      <c r="B94" s="9" t="s">
        <v>117</v>
      </c>
      <c r="C94" s="10" t="s">
        <v>69</v>
      </c>
      <c r="D94" s="11" t="s">
        <v>70</v>
      </c>
      <c r="E94" s="12" t="s">
        <v>43</v>
      </c>
      <c r="F94" s="19">
        <v>4</v>
      </c>
      <c r="G94" s="14">
        <v>69.5</v>
      </c>
      <c r="H94" s="15">
        <f t="shared" si="8"/>
        <v>34.75</v>
      </c>
      <c r="I94" s="15">
        <v>0</v>
      </c>
      <c r="J94" s="15">
        <f t="shared" si="9"/>
        <v>0</v>
      </c>
      <c r="K94" s="15">
        <f t="shared" si="10"/>
        <v>34.75</v>
      </c>
      <c r="L94" s="16">
        <f t="shared" si="12"/>
        <v>14</v>
      </c>
      <c r="M94" s="16"/>
      <c r="N94" s="16" t="s">
        <v>37</v>
      </c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18"/>
      <c r="ID94" s="18"/>
      <c r="IE94" s="18"/>
      <c r="IF94" s="18"/>
      <c r="IG94" s="18"/>
      <c r="IH94" s="18"/>
      <c r="II94" s="18"/>
      <c r="IJ94" s="18"/>
      <c r="IK94" s="18"/>
    </row>
  </sheetData>
  <sheetProtection/>
  <mergeCells count="17">
    <mergeCell ref="A1:N1"/>
    <mergeCell ref="G2:H2"/>
    <mergeCell ref="I2:J2"/>
    <mergeCell ref="A2:A4"/>
    <mergeCell ref="B2:B4"/>
    <mergeCell ref="C2:C4"/>
    <mergeCell ref="D2:D4"/>
    <mergeCell ref="E2:E4"/>
    <mergeCell ref="F2:F4"/>
    <mergeCell ref="G3:G4"/>
    <mergeCell ref="N2:N4"/>
    <mergeCell ref="H3:H4"/>
    <mergeCell ref="I3:I4"/>
    <mergeCell ref="J3:J4"/>
    <mergeCell ref="K2:K4"/>
    <mergeCell ref="L2:L4"/>
    <mergeCell ref="M2:M4"/>
  </mergeCells>
  <printOptions/>
  <pageMargins left="0.5902777777777778" right="0.3541666666666667" top="0.5506944444444445" bottom="0.5118055555555555" header="0.39305555555555555" footer="0.2361111111111111"/>
  <pageSetup fitToHeight="0" fitToWidth="1" horizontalDpi="600" verticalDpi="600" orientation="portrait" paperSize="9" scale="7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2023-07-28T00:36:10Z</dcterms:created>
  <dcterms:modified xsi:type="dcterms:W3CDTF">2023-07-31T01:32:30Z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63AF90CB8F8147AAA25FB6B644EAE7D1_11</vt:lpwstr>
  </property>
  <property fmtid="{D5CDD505-2E9C-101B-9397-08002B2CF9AE}" pid="3" name="KSOProductBuildVer">
    <vt:lpwstr>2052-12.1.0.15120</vt:lpwstr>
  </property>
</Properties>
</file>