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<sst xmlns="http://schemas.openxmlformats.org/spreadsheetml/2006/main" count="25" uniqueCount="25">
  <si>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龙岗镇2021年城乡居民基本医疗保险征缴情况</t>
  </si>
  <si>
    <t>村名</t>
  </si>
  <si>
    <t>户籍人数</t>
  </si>
  <si>
    <t>死亡户籍未消人数</t>
  </si>
  <si>
    <t>参加职工医保人数</t>
  </si>
  <si>
    <t>应参保人数</t>
  </si>
  <si>
    <t>税务系统显示已缴人数</t>
  </si>
  <si>
    <t>各村上报已缴费人数</t>
  </si>
  <si>
    <t>入保率</t>
  </si>
  <si>
    <t>建档立卡应参保人数</t>
  </si>
  <si>
    <t>建档立卡已参保人数</t>
  </si>
  <si>
    <t>建档立卡参保率</t>
  </si>
  <si>
    <t>备注</t>
  </si>
  <si>
    <t>一村</t>
  </si>
  <si>
    <t>二村</t>
  </si>
  <si>
    <t>坝子</t>
  </si>
  <si>
    <t>大荆村</t>
  </si>
  <si>
    <t>大石板村</t>
  </si>
  <si>
    <t>大鸭村</t>
  </si>
  <si>
    <t>大水塘村</t>
  </si>
  <si>
    <t>卡比村</t>
  </si>
  <si>
    <t>格林村</t>
  </si>
  <si>
    <t>立京村</t>
  </si>
  <si>
    <t>居委会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</si>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</sst>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I20" sqref="I20"/>
    </sheetView>
  </sheetViews>
  <sheetFormatPr defaultColWidth="9" defaultRowHeight="13.5"/>
  <sheetData>
    <row r="1" ht="25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57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31" customHeight="1" spans="1:12">
      <c r="A3" s="3" t="s">
        <v>13</v>
      </c>
      <c r="B3" s="3">
        <v>6698</v>
      </c>
      <c r="C3" s="3">
        <v>52</v>
      </c>
      <c r="D3" s="3">
        <v>237</v>
      </c>
      <c r="E3" s="3">
        <v>6409</v>
      </c>
      <c r="F3" s="3">
        <v>5650</v>
      </c>
      <c r="G3" s="3">
        <v>5734</v>
      </c>
      <c r="H3" s="4">
        <f t="shared" ref="H3:H14" si="0">G3/E3</f>
        <v>0.894679357154002</v>
      </c>
      <c r="I3" s="8">
        <v>69</v>
      </c>
      <c r="J3" s="8">
        <v>69</v>
      </c>
      <c r="K3" s="4">
        <f t="shared" ref="K3:K12" si="1">J3/I3</f>
        <v>1</v>
      </c>
      <c r="L3" s="9"/>
    </row>
    <row r="4" ht="31" customHeight="1" spans="1:12">
      <c r="A4" s="3" t="s">
        <v>14</v>
      </c>
      <c r="B4" s="3">
        <v>3614</v>
      </c>
      <c r="C4" s="3">
        <v>29</v>
      </c>
      <c r="D4" s="3">
        <v>206</v>
      </c>
      <c r="E4" s="3">
        <v>3379</v>
      </c>
      <c r="F4" s="3">
        <v>3571</v>
      </c>
      <c r="G4" s="3">
        <v>2889</v>
      </c>
      <c r="H4" s="4">
        <f t="shared" si="0"/>
        <v>0.854986682450429</v>
      </c>
      <c r="I4" s="8">
        <v>36</v>
      </c>
      <c r="J4" s="8">
        <v>36</v>
      </c>
      <c r="K4" s="4">
        <f t="shared" si="1"/>
        <v>1</v>
      </c>
      <c r="L4" s="9"/>
    </row>
    <row r="5" ht="31" customHeight="1" spans="1:12">
      <c r="A5" s="3" t="s">
        <v>15</v>
      </c>
      <c r="B5" s="3">
        <v>4243</v>
      </c>
      <c r="C5" s="3">
        <v>13</v>
      </c>
      <c r="D5" s="3">
        <v>84</v>
      </c>
      <c r="E5" s="3">
        <v>4146</v>
      </c>
      <c r="F5" s="3">
        <v>3278</v>
      </c>
      <c r="G5" s="3">
        <v>3622</v>
      </c>
      <c r="H5" s="4">
        <f t="shared" si="0"/>
        <v>0.87361312108056</v>
      </c>
      <c r="I5" s="8">
        <v>142</v>
      </c>
      <c r="J5" s="8">
        <v>142</v>
      </c>
      <c r="K5" s="4">
        <f t="shared" si="1"/>
        <v>1</v>
      </c>
      <c r="L5" s="9"/>
    </row>
    <row r="6" ht="31" customHeight="1" spans="1:12">
      <c r="A6" s="3" t="s">
        <v>16</v>
      </c>
      <c r="B6" s="3">
        <v>3682</v>
      </c>
      <c r="C6" s="3">
        <v>160</v>
      </c>
      <c r="D6" s="3">
        <v>148</v>
      </c>
      <c r="E6" s="3">
        <v>3378</v>
      </c>
      <c r="F6" s="3">
        <v>2831</v>
      </c>
      <c r="G6" s="3">
        <v>2779</v>
      </c>
      <c r="H6" s="4">
        <f t="shared" si="0"/>
        <v>0.82267613972765</v>
      </c>
      <c r="I6" s="8">
        <v>44</v>
      </c>
      <c r="J6" s="8">
        <v>44</v>
      </c>
      <c r="K6" s="4">
        <f t="shared" si="1"/>
        <v>1</v>
      </c>
      <c r="L6" s="9"/>
    </row>
    <row r="7" ht="31" customHeight="1" spans="1:12">
      <c r="A7" s="3" t="s">
        <v>17</v>
      </c>
      <c r="B7" s="3">
        <v>3205</v>
      </c>
      <c r="C7" s="3">
        <v>19</v>
      </c>
      <c r="D7" s="3">
        <v>188</v>
      </c>
      <c r="E7" s="3">
        <v>2998</v>
      </c>
      <c r="F7" s="3">
        <v>2468</v>
      </c>
      <c r="G7" s="3">
        <v>2549</v>
      </c>
      <c r="H7" s="4">
        <f t="shared" si="0"/>
        <v>0.850233488992662</v>
      </c>
      <c r="I7" s="8">
        <v>58</v>
      </c>
      <c r="J7" s="8">
        <v>58</v>
      </c>
      <c r="K7" s="4">
        <f t="shared" si="1"/>
        <v>1</v>
      </c>
      <c r="L7" s="9"/>
    </row>
    <row r="8" ht="31" customHeight="1" spans="1:12">
      <c r="A8" s="3" t="s">
        <v>18</v>
      </c>
      <c r="B8" s="3">
        <v>4178</v>
      </c>
      <c r="C8" s="3">
        <v>10</v>
      </c>
      <c r="D8" s="3">
        <v>266</v>
      </c>
      <c r="E8" s="3">
        <v>3902</v>
      </c>
      <c r="F8" s="3">
        <v>3429</v>
      </c>
      <c r="G8" s="3">
        <v>3260</v>
      </c>
      <c r="H8" s="4">
        <f t="shared" si="0"/>
        <v>0.835468990261404</v>
      </c>
      <c r="I8" s="8">
        <v>49</v>
      </c>
      <c r="J8" s="8">
        <v>49</v>
      </c>
      <c r="K8" s="4">
        <f t="shared" si="1"/>
        <v>1</v>
      </c>
      <c r="L8" s="9"/>
    </row>
    <row r="9" ht="31" customHeight="1" spans="1:12">
      <c r="A9" s="3" t="s">
        <v>19</v>
      </c>
      <c r="B9" s="3">
        <v>3609</v>
      </c>
      <c r="C9" s="3">
        <v>19</v>
      </c>
      <c r="D9" s="3">
        <v>158</v>
      </c>
      <c r="E9" s="3">
        <v>3432</v>
      </c>
      <c r="F9" s="3">
        <v>3153</v>
      </c>
      <c r="G9" s="3">
        <v>3010</v>
      </c>
      <c r="H9" s="4">
        <f t="shared" si="0"/>
        <v>0.877039627039627</v>
      </c>
      <c r="I9" s="8">
        <v>41</v>
      </c>
      <c r="J9" s="8">
        <v>41</v>
      </c>
      <c r="K9" s="4">
        <f t="shared" si="1"/>
        <v>1</v>
      </c>
      <c r="L9" s="9"/>
    </row>
    <row r="10" ht="31" customHeight="1" spans="1:12">
      <c r="A10" s="3" t="s">
        <v>20</v>
      </c>
      <c r="B10" s="3">
        <v>3440</v>
      </c>
      <c r="C10" s="3">
        <v>25</v>
      </c>
      <c r="D10" s="3">
        <v>211</v>
      </c>
      <c r="E10" s="3">
        <v>3204</v>
      </c>
      <c r="F10" s="3">
        <v>2764</v>
      </c>
      <c r="G10" s="3">
        <v>2710</v>
      </c>
      <c r="H10" s="4">
        <f t="shared" si="0"/>
        <v>0.8458177278402</v>
      </c>
      <c r="I10" s="8">
        <v>83</v>
      </c>
      <c r="J10" s="8">
        <v>83</v>
      </c>
      <c r="K10" s="4">
        <f t="shared" si="1"/>
        <v>1</v>
      </c>
      <c r="L10" s="9"/>
    </row>
    <row r="11" ht="31" customHeight="1" spans="1:12">
      <c r="A11" s="3" t="s">
        <v>21</v>
      </c>
      <c r="B11" s="3">
        <v>2717</v>
      </c>
      <c r="C11" s="3">
        <v>13</v>
      </c>
      <c r="D11" s="3">
        <v>147</v>
      </c>
      <c r="E11" s="3">
        <v>2557</v>
      </c>
      <c r="F11" s="3">
        <v>2381</v>
      </c>
      <c r="G11" s="3">
        <v>2379</v>
      </c>
      <c r="H11" s="4">
        <f t="shared" si="0"/>
        <v>0.930387172467736</v>
      </c>
      <c r="I11" s="8">
        <v>53</v>
      </c>
      <c r="J11" s="8">
        <v>53</v>
      </c>
      <c r="K11" s="4">
        <f t="shared" si="1"/>
        <v>1</v>
      </c>
      <c r="L11" s="9"/>
    </row>
    <row r="12" ht="31" customHeight="1" spans="1:12">
      <c r="A12" s="3" t="s">
        <v>22</v>
      </c>
      <c r="B12" s="3">
        <v>3028</v>
      </c>
      <c r="C12" s="3">
        <v>9</v>
      </c>
      <c r="D12" s="3">
        <v>69</v>
      </c>
      <c r="E12" s="3">
        <v>2950</v>
      </c>
      <c r="F12" s="3">
        <v>2038</v>
      </c>
      <c r="G12" s="3">
        <v>2587</v>
      </c>
      <c r="H12" s="4">
        <f t="shared" si="0"/>
        <v>0.876949152542373</v>
      </c>
      <c r="I12" s="8">
        <v>49</v>
      </c>
      <c r="J12" s="8">
        <v>49</v>
      </c>
      <c r="K12" s="4">
        <f t="shared" si="1"/>
        <v>1</v>
      </c>
      <c r="L12" s="9"/>
    </row>
    <row r="13" ht="31" customHeight="1" spans="1:12">
      <c r="A13" s="3" t="s">
        <v>23</v>
      </c>
      <c r="B13" s="3">
        <v>3882</v>
      </c>
      <c r="C13" s="3">
        <v>16</v>
      </c>
      <c r="D13" s="3">
        <v>1628</v>
      </c>
      <c r="E13" s="3">
        <v>2238</v>
      </c>
      <c r="F13" s="3">
        <v>1691</v>
      </c>
      <c r="G13" s="3">
        <v>1824</v>
      </c>
      <c r="H13" s="4">
        <f t="shared" si="0"/>
        <v>0.815013404825737</v>
      </c>
      <c r="I13" s="8">
        <v>0</v>
      </c>
      <c r="J13" s="8">
        <v>0</v>
      </c>
      <c r="K13" s="4">
        <v>0</v>
      </c>
      <c r="L13" s="9"/>
    </row>
    <row r="14" ht="31" customHeight="1" spans="1:12">
      <c r="A14" s="3" t="s">
        <v>24</v>
      </c>
      <c r="B14" s="3">
        <f t="shared" ref="B14:G14" si="2">SUM(B3:B13)</f>
        <v>42296</v>
      </c>
      <c r="C14" s="3">
        <f t="shared" si="2"/>
        <v>365</v>
      </c>
      <c r="D14" s="3">
        <f t="shared" si="2"/>
        <v>3342</v>
      </c>
      <c r="E14" s="3">
        <f t="shared" si="2"/>
        <v>38593</v>
      </c>
      <c r="F14" s="3">
        <f t="shared" si="2"/>
        <v>33254</v>
      </c>
      <c r="G14" s="3">
        <f t="shared" si="2"/>
        <v>33343</v>
      </c>
      <c r="H14" s="4">
        <f t="shared" si="0"/>
        <v>0.863964967740264</v>
      </c>
      <c r="I14" s="8">
        <f>SUM(I3:I13)</f>
        <v>624</v>
      </c>
      <c r="J14" s="8">
        <f>SUM(J3:J13)</f>
        <v>624</v>
      </c>
      <c r="K14" s="4">
        <f>J14/I14</f>
        <v>1</v>
      </c>
      <c r="L14" s="9"/>
    </row>
    <row r="15" ht="31" customHeight="1" spans="1:12">
      <c r="A15" s="5"/>
      <c r="B15" s="5"/>
      <c r="C15" s="5"/>
      <c r="D15" s="6"/>
      <c r="E15" s="6"/>
      <c r="F15" s="6"/>
      <c r="G15" s="6"/>
      <c r="H15" s="7"/>
      <c r="I15" s="7"/>
      <c r="J15" s="7"/>
      <c r="K15" s="7"/>
      <c r="L15" s="7"/>
    </row>
  </sheetData>
  <mergeCells count="2">
    <mergeCell ref="A1:L1"/>
    <mergeCell ref="H15:L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~ 安（An）~</cp:lastModifiedBy>
  <dcterms:created xsi:type="dcterms:W3CDTF">2021-01-18T04:58:00Z</dcterms:created>
  <dcterms:modified xsi:type="dcterms:W3CDTF">2021-01-19T01:11:54Z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