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9" r:id="rId1"/>
  </sheets>
  <definedNames>
    <definedName name="_xlnm._FilterDatabase" localSheetId="0" hidden="1">Sheet1!$A$3:$W$5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<sst xmlns="http://schemas.openxmlformats.org/spreadsheetml/2006/main" count="50" uniqueCount="38">
  <si>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开阳县2025年省级财政衔接推进乡村振兴补助资金(支持易地扶贫搬迁安置区维修维护)项目立项表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</si>
  <si>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</si>
  <si>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</si>
  <si>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</si>
  <si>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</si>
  <si>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</si>
  <si>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</si>
  <si>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</si>
  <si>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</si>
  <si>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</si>
  <si>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</si>
  <si>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</si>
  <si>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</si>
  <si>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</si>
  <si>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</si>
  <si>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</si>
  <si>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</si>
  <si>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</si>
  <si>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</si>
  <si>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</si>
  <si>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</si>
  <si>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</si>
  <si>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</si>
  <si>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</si>
  <si>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</si>
  <si>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紫兴街道</t>
  </si>
  <si>
    <t>紫兴街道易地扶贫搬迁安置小区房屋维修维护项目</t>
  </si>
  <si>
    <t>易地扶贫后扶</t>
  </si>
  <si>
    <t>“一站式”社区综合服务设施建设</t>
  </si>
  <si>
    <t>东湖社区</t>
  </si>
  <si>
    <t>1.阳台防水维修120㎡；
2.1期楼梯间内墙面修复5300㎡；
3.3期6栋楼梯间洞口封堵7个；
4.屋面PVC110落水管9m。</t>
  </si>
  <si>
    <t>新建</t>
  </si>
  <si>
    <t>紫兴街道办事处</t>
  </si>
  <si>
    <t>张惊鸿</t>
  </si>
  <si>
    <t>开阳县农业农村局</t>
  </si>
  <si>
    <t>聂小玻</t>
  </si>
  <si>
    <t>紫兴街道东湖社区公共设施维修维护项目</t>
  </si>
  <si>
    <t>1.地下室污水井改造1座；
2.小区室外散水修复35㎡；
3.小区内部下沉沥青路面修复284㎡；
4.11栋-16栋之间新建排水沟6.5m；
5.二期6栋旁新建挡土墙220m³；
6.二期6栋旁新建围墙35m。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</si>
</sst>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23" fillId="0" borderId="0">
      <alignment vertical="center"/>
    </xf>
    <xf numFmtId="0" fontId="25" fillId="0" borderId="0">
      <protection locked="0"/>
    </xf>
  </cellStyleXfs>
  <cellXfs count="24">
    <xf numFmtId="0" fontId="0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2" borderId="0" xfId="52" applyFont="1" applyFill="1" applyBorder="1" applyAlignment="1">
      <alignment horizontal="center" vertical="center" wrapText="1"/>
    </xf>
    <xf numFmtId="0" fontId="4" fillId="2" borderId="0" xfId="52" applyFont="1" applyFill="1" applyBorder="1" applyAlignment="1">
      <alignment horizontal="left" vertical="center" wrapText="1"/>
    </xf>
    <xf numFmtId="0" fontId="4" fillId="2" borderId="0" xfId="52" applyFont="1" applyFill="1" applyBorder="1" applyAlignment="1">
      <alignment horizontal="center" vertical="center" wrapText="1"/>
    </xf>
    <xf numFmtId="0" fontId="3" fillId="2" borderId="0" xfId="52" applyNumberFormat="1" applyFont="1" applyFill="1" applyBorder="1" applyAlignment="1">
      <alignment horizontal="center" vertical="center" wrapText="1"/>
    </xf>
    <xf numFmtId="176" fontId="3" fillId="2" borderId="0" xfId="52" applyNumberFormat="1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52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52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5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10 2" xfId="51"/>
    <cellStyle name="常规 2" xfId="52"/>
    <cellStyle name="常规 10 3 2 2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85" zoomScaleNormal="85" workbookViewId="0">
      <pane ySplit="3" topLeftCell="A4" activePane="bottomLeft" state="frozen"/>
      <selection/>
      <selection pane="bottomLeft" activeCell="A4" sqref="A4:I4"/>
    </sheetView>
  </sheetViews>
  <sheetFormatPr defaultColWidth="9" defaultRowHeight="14.25" outlineLevelRow="5"/>
  <cols>
    <col min="1" max="1" width="7.5" style="2" customWidth="1"/>
    <col min="2" max="2" width="9.06666666666667" style="2" customWidth="1"/>
    <col min="3" max="3" width="18.2833333333333" style="2" customWidth="1"/>
    <col min="4" max="4" width="9.525" style="2" customWidth="1"/>
    <col min="5" max="5" width="12.025" style="2" customWidth="1"/>
    <col min="6" max="6" width="12.8083333333333" style="2" customWidth="1"/>
    <col min="7" max="7" width="14.6916666666667" style="2" customWidth="1"/>
    <col min="8" max="8" width="53.275" style="2" customWidth="1"/>
    <col min="9" max="9" width="7.96666666666667" style="2" customWidth="1"/>
    <col min="10" max="10" width="10.625" style="2" customWidth="1"/>
    <col min="11" max="11" width="11.5833333333333" style="2" customWidth="1"/>
    <col min="12" max="12" width="10.625" style="2" customWidth="1"/>
    <col min="13" max="13" width="10.6166666666667" style="2" customWidth="1"/>
    <col min="14" max="14" width="8.275" style="2" customWidth="1"/>
    <col min="15" max="15" width="9.20833333333333" style="2" customWidth="1"/>
    <col min="16" max="16" width="8.43333333333333" style="2" customWidth="1"/>
    <col min="17" max="18" width="7.65" style="2" customWidth="1"/>
    <col min="19" max="22" width="6.09166666666667" style="2" customWidth="1"/>
    <col min="23" max="16384" width="9" style="2"/>
  </cols>
  <sheetData>
    <row r="1" ht="53" customHeight="1" spans="1:23">
      <c r="A1" s="3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"/>
    </row>
    <row r="2" ht="26" customHeight="1" spans="1:23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10" t="s">
        <v>9</v>
      </c>
      <c r="J2" s="11" t="s">
        <v>10</v>
      </c>
      <c r="K2" s="11"/>
      <c r="L2" s="11"/>
      <c r="M2" s="11" t="s">
        <v>11</v>
      </c>
      <c r="N2" s="10" t="s">
        <v>12</v>
      </c>
      <c r="O2" s="8" t="s">
        <v>13</v>
      </c>
      <c r="P2" s="10" t="s">
        <v>12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9" t="s">
        <v>20</v>
      </c>
    </row>
    <row r="3" ht="16" customHeight="1" spans="1:23">
      <c r="A3" s="12"/>
      <c r="B3" s="12"/>
      <c r="C3" s="12"/>
      <c r="D3" s="13"/>
      <c r="E3" s="13"/>
      <c r="F3" s="13"/>
      <c r="G3" s="12"/>
      <c r="H3" s="12"/>
      <c r="I3" s="14"/>
      <c r="J3" s="15" t="s">
        <v>21</v>
      </c>
      <c r="K3" s="15" t="s">
        <v>22</v>
      </c>
      <c r="L3" s="15" t="s">
        <v>23</v>
      </c>
      <c r="M3" s="10"/>
      <c r="N3" s="16"/>
      <c r="O3" s="8"/>
      <c r="P3" s="16"/>
      <c r="Q3" s="8"/>
      <c r="R3" s="8"/>
      <c r="S3" s="8"/>
      <c r="T3" s="8"/>
      <c r="U3" s="8"/>
      <c r="V3" s="8"/>
      <c r="W3" s="9"/>
    </row>
    <row r="4" ht="25" customHeight="1" spans="1:23">
      <c r="A4" s="17" t="s">
        <v>24</v>
      </c>
      <c r="B4" s="17"/>
      <c r="C4" s="17"/>
      <c r="D4" s="17"/>
      <c r="E4" s="17"/>
      <c r="F4" s="17"/>
      <c r="G4" s="17"/>
      <c r="H4" s="17"/>
      <c r="I4" s="17"/>
      <c r="J4" s="18">
        <f>SUM(J5:J5)</f>
        <v>32</v>
      </c>
      <c r="K4" s="18">
        <f>SUM(K5:K5)</f>
        <v>31.4</v>
      </c>
      <c r="L4" s="18">
        <f>SUM(L5:L5)</f>
        <v>0.6</v>
      </c>
      <c r="M4" s="18"/>
      <c r="N4" s="18"/>
      <c r="O4" s="18"/>
      <c r="P4" s="18"/>
      <c r="Q4" s="18">
        <f t="shared" ref="M4:V4" si="0">SUM(Q5:Q5)</f>
        <v>105</v>
      </c>
      <c r="R4" s="18">
        <f t="shared" si="0"/>
        <v>801</v>
      </c>
      <c r="S4" s="18">
        <f t="shared" si="0"/>
        <v>20</v>
      </c>
      <c r="T4" s="18">
        <f t="shared" si="0"/>
        <v>120</v>
      </c>
      <c r="U4" s="18">
        <f t="shared" si="0"/>
        <v>0</v>
      </c>
      <c r="V4" s="18">
        <f t="shared" si="0"/>
        <v>0</v>
      </c>
      <c r="W4" s="19"/>
    </row>
    <row r="5" s="1" customFormat="1" ht="72" customHeight="1" spans="1:23">
      <c r="A5" s="20">
        <v>1</v>
      </c>
      <c r="B5" s="21" t="s">
        <v>25</v>
      </c>
      <c r="C5" s="21" t="s">
        <v>26</v>
      </c>
      <c r="D5" s="21" t="s">
        <v>27</v>
      </c>
      <c r="E5" s="21" t="s">
        <v>27</v>
      </c>
      <c r="F5" s="21" t="s">
        <v>28</v>
      </c>
      <c r="G5" s="21" t="s">
        <v>29</v>
      </c>
      <c r="H5" s="22" t="s">
        <v>30</v>
      </c>
      <c r="I5" s="21" t="s">
        <v>31</v>
      </c>
      <c r="J5" s="21">
        <v>32</v>
      </c>
      <c r="K5" s="21">
        <f>J5-L5</f>
        <v>31.4</v>
      </c>
      <c r="L5" s="21">
        <v>0.6</v>
      </c>
      <c r="M5" s="21" t="s">
        <v>32</v>
      </c>
      <c r="N5" s="21" t="s">
        <v>33</v>
      </c>
      <c r="O5" s="21" t="s">
        <v>34</v>
      </c>
      <c r="P5" s="21" t="s">
        <v>35</v>
      </c>
      <c r="Q5" s="21">
        <v>105</v>
      </c>
      <c r="R5" s="21">
        <v>801</v>
      </c>
      <c r="S5" s="21">
        <v>20</v>
      </c>
      <c r="T5" s="21">
        <v>120</v>
      </c>
      <c r="U5" s="21">
        <v>0</v>
      </c>
      <c r="V5" s="21">
        <v>0</v>
      </c>
      <c r="W5" s="21"/>
    </row>
    <row r="6" s="1" customFormat="1" ht="95" customHeight="1" spans="1:23">
      <c r="A6" s="23">
        <v>2</v>
      </c>
      <c r="B6" s="21" t="s">
        <v>25</v>
      </c>
      <c r="C6" s="21" t="s">
        <v>36</v>
      </c>
      <c r="D6" s="21" t="s">
        <v>27</v>
      </c>
      <c r="E6" s="21" t="s">
        <v>27</v>
      </c>
      <c r="F6" s="21" t="s">
        <v>28</v>
      </c>
      <c r="G6" s="21" t="s">
        <v>29</v>
      </c>
      <c r="H6" s="22" t="s">
        <v>37</v>
      </c>
      <c r="I6" s="21" t="s">
        <v>31</v>
      </c>
      <c r="J6" s="21">
        <v>26</v>
      </c>
      <c r="K6" s="21">
        <f>J6-L6</f>
        <v>25.5</v>
      </c>
      <c r="L6" s="21">
        <v>0.5</v>
      </c>
      <c r="M6" s="21" t="s">
        <v>32</v>
      </c>
      <c r="N6" s="21" t="s">
        <v>33</v>
      </c>
      <c r="O6" s="21" t="s">
        <v>34</v>
      </c>
      <c r="P6" s="21" t="s">
        <v>35</v>
      </c>
      <c r="Q6" s="21">
        <v>522</v>
      </c>
      <c r="R6" s="21">
        <v>2100</v>
      </c>
      <c r="S6" s="21">
        <v>120</v>
      </c>
      <c r="T6" s="21">
        <v>602</v>
      </c>
      <c r="U6" s="21">
        <v>5</v>
      </c>
      <c r="V6" s="21">
        <v>32</v>
      </c>
      <c r="W6" s="21"/>
    </row>
  </sheetData>
  <protectedRanges>
    <protectedRange sqref="N5 P5" name="区域1"/>
  </protectedRanges>
  <mergeCells count="23">
    <mergeCell ref="A1:W1"/>
    <mergeCell ref="J2:L2"/>
    <mergeCell ref="A4:I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1" bottom="1" header="0.5" footer="0.5"/>
  <pageSetup paperSize="9" scale="4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" rangeCreator="" othersAccessPermission="edit"/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6 " > < f i l t e r D a t a   f i l t e r I D = " 1 5 3 9 6 8 4 2 2 2 " / > < f i l t e r D a t a   f i l t e r I D = " 3 5 4 8 0 9 0 9 9 " > < h i d d e n R a n g e   r o w F r o m = " 7 "   r o w T o = " 1 2 " / > < h i d d e n R a n g e   r o w F r o m = " 1 4 "   r o w T o = " 3 7 " / > < h i d d e n R a n g e   r o w F r o m = " 3 9 "   r o w T o = " 5 7 " / > < h i d d e n R a n g e   r o w F r o m = " 5 9 "   r o w T o = " 1 4 2 " / > < / f i l t e r D a t a > < f i l t e r D a t a   f i l t e r I D = " 6 7 3 7 4 3 7 5 5 " > < h i d d e n R a n g e   r o w F r o m = " 7 "   r o w T o = " 1 7 " / > < h i d d e n R a n g e   r o w F r o m = " 1 9 "   r o w T o = " 4 1 " / > < h i d d e n R a n g e   r o w F r o m = " 4 3 "   r o w T o = " 6 1 " / > < h i d d e n R a n g e   r o w F r o m = " 6 3 "   r o w T o = " 7 9 " / > < h i d d e n R a n g e   r o w F r o m = " 8 1 "   r o w T o = " 9 3 " / > < h i d d e n R a n g e   r o w F r o m = " 9 5 "   r o w T o = " 1 0 4 " / > < h i d d e n R a n g e   r o w F r o m = " 1 0 9 "   r o w T o = " 1 4 2 " / > < / f i l t e r D a t a > < f i l t e r D a t a   f i l t e r I D = " 4 2 5 3 8 4 4 9 4 " / > < f i l t e r D a t a   f i l t e r I D = " 3 6 3 3 8 0 6 5 3 " > < h i d d e n R a n g e   r o w F r o m = " 7 "   r o w T o = " 2 9 " / > < h i d d e n R a n g e   r o w F r o m = " 3 2 "   r o w T o = " 5 0 " / > < h i d d e n R a n g e   r o w F r o m = " 5 2 "   r o w T o = " 6 9 " / > < h i d d e n R a n g e   r o w F r o m = " 7 1 "   r o w T o = " 7 5 " / > < h i d d e n R a n g e   r o w F r o m = " 7 7 "   r o w T o = " 1 2 1 " / > < h i d d e n R a n g e   r o w F r o m = " 1 2 3 "   r o w T o = " 1 4 2 " / > < / f i l t e r D a t a > < a u t o f i l t e r I n f o   f i l t e r I D = " 3 5 4 8 0 9 0 9 9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��hG�" / > < / c u s t o m F i l t e r s > < / f i l t e r C o l u m n > < / a u t o F i l t e r > < / a u t o f i l t e r I n f o > < a u t o f i l t e r I n f o   f i l t e r I D = " 6 7 3 7 4 3 7 5 5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k�NaN" / > < / c u s t o m F i l t e r s > < / f i l t e r C o l u m n > < / a u t o F i l t e r > < / a u t o f i l t e r I n f o > < a u t o f i l t e r I n f o   f i l t e r I D = " 3 6 3 3 8 0 6 5 3 " > < a u t o F i l t e r   x m l n s = " h t t p : / / s c h e m a s . o p e n x m l f o r m a t s . o r g / s p r e a d s h e e t m l / 2 0 0 6 / m a i n "   r e f = " A 7 : X A F 1 4 3 " > < f i l t e r C o l u m n   c o l I d = " 1 " > < c u s t o m F i l t e r s > < c u s t o m F i l t e r   o p e r a t o r = " e q u a l "   v a l = " �[	TaN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Raytine</dc:creator>
  <cp:lastModifiedBy>郑杰（郑雨兮）</cp:lastModifiedBy>
  <dcterms:created xsi:type="dcterms:W3CDTF">2018-12-21T10:22:00Z</dcterms:created>
  <dcterms:modified xsi:type="dcterms:W3CDTF">2025-12-09T06:23:07Z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6AF1B0DCCE174C208AD5656A9A0A483C_13</vt:lpwstr>
  </property>
  <property fmtid="{D5CDD505-2E9C-101B-9397-08002B2CF9AE}" pid="4" name="KSOReadingLayout">
    <vt:bool>true</vt:bool>
  </property>
</Properties>
</file>