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\2026年\2026年资金\中央第二批（530）\二次\资金批复\"/>
    </mc:Choice>
  </mc:AlternateContent>
  <bookViews>
    <workbookView windowWidth="28800" windowHeight="12255"/>
  </bookViews>
  <sheets>
    <sheet name="Sheet2" sheetId="1" r:id="rId1"/>
    <sheet name="Sheet1" sheetId="2" r:id="rId2"/>
  </sheets>
  <definedNames>
    <definedName name="_xlnm._FilterDatabase" localSheetId="0" hidden="1">Sheet2!$A$3:$W$7</definedName>
    <definedName name="_xlnm.Print_Titles" localSheetId="0">Sheet2!$2:$3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<sst xmlns="http://schemas.openxmlformats.org/spreadsheetml/2006/main" count="106" uniqueCount="83">
  <si>
    <t>开阳县2026年中央财政常态化帮扶(开发式帮扶任务)资金项目明细表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</si>
  <si>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</si>
  <si>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</si>
  <si>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</si>
  <si>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</si>
  <si>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</si>
  <si>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</si>
  <si>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</si>
  <si>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</si>
  <si>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</si>
  <si>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</si>
  <si>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</si>
  <si>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</si>
  <si>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</si>
  <si>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r>
      <rPr>
        <sz val="12"/>
        <color theme="1"/>
        <rFont val="黑体"/>
        <charset val="134"/>
      </rPr>
      <t>受益农户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</si>
  <si>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受益农户（人）</t>
  </si>
  <si>
    <r>
      <rPr>
        <sz val="12"/>
        <color theme="1"/>
        <rFont val="黑体"/>
        <charset val="134"/>
      </rPr>
      <t>脱贫农户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</si>
  <si>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脱贫农户（人）</t>
  </si>
  <si>
    <r>
      <rPr>
        <sz val="12"/>
        <color theme="1"/>
        <rFont val="黑体"/>
        <charset val="134"/>
      </rPr>
      <t>监测农户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</si>
  <si>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监测农户（人）</t>
  </si>
  <si>
    <t>备注</t>
  </si>
  <si>
    <t>总投资</t>
  </si>
  <si>
    <t>直接工程费用</t>
  </si>
  <si>
    <t>独立费用</t>
  </si>
  <si>
    <t>合计</t>
  </si>
  <si>
    <t>紫兴街道</t>
  </si>
  <si>
    <t>2026年垃圾转运设施建设项目</t>
  </si>
  <si>
    <t>易地搬迁后扶</t>
  </si>
  <si>
    <t>“一站式”社区综合服务设施建设</t>
  </si>
  <si>
    <t>东湖社区</t>
  </si>
  <si>
    <t>采购3立方米勾臂垃圾箱30个，660L塑料垃圾桶100个，30平方米集装箱垃圾房。</t>
  </si>
  <si>
    <t>新建</t>
  </si>
  <si>
    <t>紫兴街道办事处</t>
  </si>
  <si>
    <t>张惊鸿</t>
  </si>
  <si>
    <t>开阳县农业农村局</t>
  </si>
  <si>
    <t>聂小玻</t>
  </si>
  <si>
    <t>东湖社区2026年就业岗位开发项目</t>
  </si>
  <si>
    <t>就业项目</t>
  </si>
  <si>
    <t>公益性岗位</t>
  </si>
  <si>
    <t>开发就业岗位51个，消防协管员12个，小区治安巡逻员11个，留守老人留守儿童看护员22个，便民服务市场保洁员6个。每月补助1464元。</t>
  </si>
  <si>
    <t>开阳县富硒生猪养殖场配套设施建设项目</t>
  </si>
  <si>
    <t>混凝土路面硬化1494.90平方米，边坡治理（锚索+格构梁+硬化）359.46平方米，浆砌石挡墙181立方米，排水沟273.36米，300波纹管60米,钢结构雨棚80.20平方米</t>
  </si>
  <si>
    <t>附件2：</t>
  </si>
  <si>
    <t>开阳县2026年中央财政常态化帮扶(开发式帮扶任务)资金项目绩效目标申报表补助资金项目绩效目标申报表</t>
  </si>
  <si>
    <t>（2026年度）</t>
  </si>
  <si>
    <t>项目名称：开阳县2026年中央财政常态化帮扶(开发式帮扶任务)资金项目</t>
  </si>
  <si>
    <t>主管部门：开阳县农业农村局</t>
  </si>
  <si>
    <t>资金情况（万元）</t>
  </si>
  <si>
    <t>年度资金总额：</t>
  </si>
  <si>
    <t>108</t>
  </si>
  <si>
    <t xml:space="preserve">    财政拨款</t>
  </si>
  <si>
    <t xml:space="preserve">        其中：上级补助</t>
  </si>
  <si>
    <t xml:space="preserve">              本级安排</t>
  </si>
  <si>
    <t>0</t>
  </si>
  <si>
    <t xml:space="preserve">    其他资金</t>
  </si>
  <si>
    <t>总体目标</t>
  </si>
  <si>
    <t>巩固全县脱贫攻坚成果同乡村振兴的有效衔接</t>
  </si>
  <si>
    <t>绩          效                指                 标</t>
  </si>
  <si>
    <t>一级指标</t>
  </si>
  <si>
    <t>二级指标</t>
  </si>
  <si>
    <t>三级指标</t>
  </si>
  <si>
    <t>指标值</t>
  </si>
  <si>
    <t>说明</t>
  </si>
  <si>
    <t>产出指标</t>
  </si>
  <si>
    <t>数量指标</t>
  </si>
  <si>
    <t>巩固脱贫人口和监测对象人口</t>
  </si>
  <si>
    <t>质量指标</t>
  </si>
  <si>
    <t>巩固成效率</t>
  </si>
  <si>
    <t>时效指标</t>
  </si>
  <si>
    <t>实施年限</t>
  </si>
  <si>
    <t>5个月</t>
  </si>
  <si>
    <t>成本指标</t>
  </si>
  <si>
    <t>项目实际支出是否控制在批复概算的单价内</t>
  </si>
  <si>
    <t>是</t>
  </si>
  <si>
    <t>效益指标</t>
  </si>
  <si>
    <t>社会效益指标</t>
  </si>
  <si>
    <t>政府巩固脱贫成效率</t>
  </si>
  <si>
    <t>经济效益指标</t>
  </si>
  <si>
    <t>脱贫人口人均可支配收入增加幅度高于全国平均水平</t>
  </si>
  <si>
    <t>高于全国平均水平</t>
  </si>
  <si>
    <t>服务对象满意度指标</t>
  </si>
  <si>
    <t>脱贫户（监测对象）对项目实施的满意率</t>
  </si>
  <si>
    <t>≥96%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</si>
</sst>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#,###,###,##0.00;[=0]&quot;&quot;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4"/>
      <name val="仿宋_GB2312"/>
      <charset val="134"/>
    </font>
    <font>
      <sz val="12"/>
      <name val="宋体"/>
      <charset val="134"/>
    </font>
    <font>
      <sz val="22"/>
      <color theme="1"/>
      <name val="方正小标宋简体"/>
      <charset val="134"/>
    </font>
    <font>
      <b/>
      <sz val="24"/>
      <color theme="1"/>
      <name val="仿宋_GB2312"/>
      <charset val="134"/>
    </font>
    <font>
      <b/>
      <sz val="18"/>
      <color theme="1"/>
      <name val="宋体"/>
      <charset val="134"/>
    </font>
    <font>
      <sz val="16"/>
      <color theme="1"/>
      <name val="仿宋_GB2312"/>
      <charset val="134"/>
    </font>
    <font>
      <sz val="22"/>
      <name val="宋体"/>
      <charset val="134"/>
    </font>
    <font>
      <sz val="2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5" fillId="5" borderId="18" applyNumberFormat="0" applyAlignment="0" applyProtection="0">
      <alignment vertical="center"/>
    </xf>
    <xf numFmtId="0" fontId="26" fillId="6" borderId="20" applyNumberFormat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/>
  </cellStyleXfs>
  <cellXfs count="53">
    <xf numFmtId="0" fontId="0" fillId="0" borderId="0" xfId="0">
      <alignment vertical="center"/>
    </xf>
    <xf numFmtId="0" fontId="0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left" vertical="center"/>
    </xf>
    <xf numFmtId="0" fontId="2" fillId="0" borderId="0" xfId="50" applyFont="1" applyFill="1" applyAlignment="1" applyProtection="1">
      <alignment horizontal="center" vertical="center" wrapText="1"/>
      <protection locked="0"/>
    </xf>
    <xf numFmtId="0" fontId="3" fillId="0" borderId="0" xfId="50" applyFont="1" applyFill="1" applyAlignment="1" applyProtection="1">
      <alignment horizontal="center" vertical="center"/>
      <protection locked="0"/>
    </xf>
    <xf numFmtId="0" fontId="3" fillId="2" borderId="1" xfId="51" applyFont="1" applyFill="1" applyBorder="1" applyAlignment="1" applyProtection="1">
      <alignment horizontal="left" vertical="center" wrapText="1"/>
      <protection locked="0"/>
    </xf>
    <xf numFmtId="0" fontId="3" fillId="2" borderId="2" xfId="51" applyFont="1" applyFill="1" applyBorder="1" applyAlignment="1" applyProtection="1">
      <alignment horizontal="left" vertical="center" wrapText="1"/>
      <protection locked="0"/>
    </xf>
    <xf numFmtId="0" fontId="3" fillId="2" borderId="3" xfId="51" applyFont="1" applyFill="1" applyBorder="1" applyAlignment="1" applyProtection="1">
      <alignment horizontal="left" vertical="center" wrapText="1"/>
      <protection locked="0"/>
    </xf>
    <xf numFmtId="0" fontId="3" fillId="2" borderId="4" xfId="50" applyFont="1" applyFill="1" applyBorder="1" applyAlignment="1" applyProtection="1">
      <alignment horizontal="center" vertical="center"/>
      <protection locked="0"/>
    </xf>
    <xf numFmtId="0" fontId="3" fillId="2" borderId="5" xfId="50" applyFont="1" applyFill="1" applyBorder="1" applyAlignment="1" applyProtection="1">
      <alignment horizontal="center" vertical="center"/>
      <protection locked="0"/>
    </xf>
    <xf numFmtId="0" fontId="3" fillId="2" borderId="6" xfId="51" applyFont="1" applyFill="1" applyBorder="1" applyAlignment="1" applyProtection="1">
      <alignment horizontal="left" vertical="center" wrapText="1"/>
      <protection locked="0"/>
    </xf>
    <xf numFmtId="49" fontId="3" fillId="2" borderId="1" xfId="51" applyNumberFormat="1" applyFont="1" applyFill="1" applyBorder="1" applyAlignment="1" applyProtection="1">
      <alignment horizontal="center" vertical="center" wrapText="1"/>
      <protection locked="0"/>
    </xf>
    <xf numFmtId="49" fontId="3" fillId="2" borderId="2" xfId="51" applyNumberFormat="1" applyFont="1" applyFill="1" applyBorder="1" applyAlignment="1" applyProtection="1">
      <alignment horizontal="center" vertical="center" wrapText="1"/>
      <protection locked="0"/>
    </xf>
    <xf numFmtId="49" fontId="3" fillId="2" borderId="3" xfId="51" applyNumberFormat="1" applyFont="1" applyFill="1" applyBorder="1" applyAlignment="1" applyProtection="1">
      <alignment horizontal="center" vertical="center" wrapText="1"/>
      <protection locked="0"/>
    </xf>
    <xf numFmtId="0" fontId="3" fillId="2" borderId="7" xfId="50" applyFont="1" applyFill="1" applyBorder="1" applyAlignment="1" applyProtection="1">
      <alignment horizontal="center" vertical="center"/>
      <protection locked="0"/>
    </xf>
    <xf numFmtId="0" fontId="3" fillId="2" borderId="8" xfId="50" applyFont="1" applyFill="1" applyBorder="1" applyAlignment="1" applyProtection="1">
      <alignment horizontal="center" vertical="center"/>
      <protection locked="0"/>
    </xf>
    <xf numFmtId="0" fontId="3" fillId="2" borderId="9" xfId="50" applyFont="1" applyFill="1" applyBorder="1" applyAlignment="1" applyProtection="1">
      <alignment horizontal="center" vertical="center"/>
      <protection locked="0"/>
    </xf>
    <xf numFmtId="0" fontId="3" fillId="2" borderId="10" xfId="50" applyFont="1" applyFill="1" applyBorder="1" applyAlignment="1" applyProtection="1">
      <alignment horizontal="center" vertical="center"/>
      <protection locked="0"/>
    </xf>
    <xf numFmtId="0" fontId="3" fillId="2" borderId="1" xfId="51" applyFont="1" applyFill="1" applyBorder="1" applyAlignment="1" applyProtection="1">
      <alignment horizontal="center" vertical="center" wrapText="1"/>
      <protection locked="0"/>
    </xf>
    <xf numFmtId="0" fontId="3" fillId="2" borderId="2" xfId="51" applyFont="1" applyFill="1" applyBorder="1" applyAlignment="1" applyProtection="1">
      <alignment horizontal="center" vertical="center" wrapText="1"/>
      <protection locked="0"/>
    </xf>
    <xf numFmtId="0" fontId="3" fillId="2" borderId="3" xfId="51" applyFont="1" applyFill="1" applyBorder="1" applyAlignment="1" applyProtection="1">
      <alignment horizontal="center" vertical="center" wrapText="1"/>
      <protection locked="0"/>
    </xf>
    <xf numFmtId="0" fontId="3" fillId="2" borderId="6" xfId="51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3" fillId="2" borderId="6" xfId="49" applyFont="1" applyFill="1" applyBorder="1" applyAlignment="1" applyProtection="1">
      <alignment horizontal="center" vertical="center" wrapText="1"/>
      <protection locked="0"/>
    </xf>
    <xf numFmtId="176" fontId="3" fillId="2" borderId="6" xfId="51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49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Font="1" applyFill="1" applyBorder="1" applyAlignment="1" applyProtection="1">
      <alignment vertical="center"/>
    </xf>
    <xf numFmtId="9" fontId="3" fillId="0" borderId="6" xfId="49" applyNumberFormat="1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3" fillId="2" borderId="6" xfId="49" applyFont="1" applyFill="1" applyBorder="1" applyAlignment="1" applyProtection="1">
      <alignment horizontal="center" vertical="center"/>
      <protection locked="0"/>
    </xf>
    <xf numFmtId="9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0" fillId="2" borderId="0" xfId="0" applyNumberFormat="1" applyFont="1" applyFill="1" applyBorder="1" applyAlignment="1">
      <alignment vertical="center"/>
    </xf>
    <xf numFmtId="0" fontId="5" fillId="2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 applyProtection="1">
      <alignment vertical="center"/>
      <protection locked="0"/>
    </xf>
    <xf numFmtId="0" fontId="7" fillId="0" borderId="0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vertical="center"/>
    </xf>
    <xf numFmtId="0" fontId="0" fillId="2" borderId="0" xfId="0" applyNumberFormat="1" applyFont="1" applyFill="1" applyBorder="1" applyAlignment="1">
      <alignment horizontal="left" vertical="center"/>
    </xf>
    <xf numFmtId="0" fontId="0" fillId="2" borderId="0" xfId="0" applyFont="1" applyFill="1">
      <alignment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5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>
      <alignment vertical="center"/>
    </xf>
    <xf numFmtId="0" fontId="10" fillId="0" borderId="14" xfId="49" applyFont="1" applyFill="1" applyBorder="1" applyAlignment="1" applyProtection="1">
      <alignment horizontal="center" vertical="center" wrapText="1"/>
      <protection locked="0"/>
    </xf>
    <xf numFmtId="0" fontId="11" fillId="0" borderId="14" xfId="0" applyFont="1" applyFill="1" applyBorder="1" applyAlignment="1" applyProtection="1">
      <alignment horizontal="center" vertical="center"/>
      <protection locked="0"/>
    </xf>
    <xf numFmtId="0" fontId="12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6" xfId="0" applyFont="1" applyFill="1" applyBorder="1" applyAlignment="1" applyProtection="1">
      <alignment horizontal="center" vertical="center" wrapText="1"/>
    </xf>
    <xf numFmtId="0" fontId="13" fillId="0" borderId="6" xfId="0" applyFont="1" applyFill="1" applyBorder="1" applyAlignment="1" applyProtection="1">
      <alignment horizontal="left" vertical="center" wrapText="1"/>
    </xf>
    <xf numFmtId="0" fontId="14" fillId="0" borderId="6" xfId="0" applyFont="1" applyFill="1" applyBorder="1" applyAlignment="1" applyProtection="1">
      <alignment horizontal="left" vertical="center" wrapText="1"/>
    </xf>
    <xf numFmtId="0" fontId="14" fillId="0" borderId="6" xfId="0" applyFont="1" applyFill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2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2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3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3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3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3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3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3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3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4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4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4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4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4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4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4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4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4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4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5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5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5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5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5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5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5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5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5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5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6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6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6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6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6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6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6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6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6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6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7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7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7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7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7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7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7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7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7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7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8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8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8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8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8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8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8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8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8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8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9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9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9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9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9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9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9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9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9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9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0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0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0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0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0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0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0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0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0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0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1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1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1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2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2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2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2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3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3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3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3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3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3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3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4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4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4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4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4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4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4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4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4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4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5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5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5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5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5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5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5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5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5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5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6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6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6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6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6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231140</xdr:rowOff>
    </xdr:to>
    <xdr:pic>
      <xdr:nvPicPr>
        <xdr:cNvPr id="16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3610" cy="23114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6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946785</xdr:colOff>
      <xdr:row>6</xdr:row>
      <xdr:rowOff>220980</xdr:rowOff>
    </xdr:to>
    <xdr:pic>
      <xdr:nvPicPr>
        <xdr:cNvPr id="16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43680" y="8280400"/>
          <a:ext cx="946785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0</xdr:colOff>
      <xdr:row>6</xdr:row>
      <xdr:rowOff>0</xdr:rowOff>
    </xdr:from>
    <xdr:to>
      <xdr:col>5</xdr:col>
      <xdr:colOff>943610</xdr:colOff>
      <xdr:row>6</xdr:row>
      <xdr:rowOff>220980</xdr:rowOff>
    </xdr:to>
    <xdr:pic>
      <xdr:nvPicPr>
        <xdr:cNvPr id="16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043680" y="8280400"/>
          <a:ext cx="943610" cy="22098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5</xdr:col>
      <xdr:colOff>51435</xdr:colOff>
      <xdr:row>6</xdr:row>
      <xdr:rowOff>0</xdr:rowOff>
    </xdr:from>
    <xdr:to>
      <xdr:col>5</xdr:col>
      <xdr:colOff>995680</xdr:colOff>
      <xdr:row>6</xdr:row>
      <xdr:rowOff>220980</xdr:rowOff>
    </xdr:to>
    <xdr:pic>
      <xdr:nvPicPr>
        <xdr:cNvPr id="16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095115" y="8280400"/>
          <a:ext cx="924560" cy="220980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7"/>
  <sheetViews>
    <sheetView tabSelected="1" zoomScale="40" zoomScaleNormal="40" workbookViewId="0">
      <pane ySplit="5" topLeftCell="A6" activePane="bottomLeft" state="frozen"/>
      <selection/>
      <selection pane="bottomLeft" activeCell="AM6" sqref="AM6"/>
    </sheetView>
  </sheetViews>
  <sheetFormatPr defaultColWidth="9" defaultRowHeight="13.5" outlineLevelRow="6"/>
  <cols>
    <col min="1" max="1" width="5.13333333333333" style="35" customWidth="1"/>
    <col min="2" max="2" width="9" style="35"/>
    <col min="3" max="3" width="15.2083333333333" style="35" customWidth="1"/>
    <col min="4" max="4" width="12.2083333333333" style="35" customWidth="1"/>
    <col min="5" max="5" width="11.5166666666667" style="35" customWidth="1"/>
    <col min="6" max="6" width="12.8083333333333" style="35" customWidth="1"/>
    <col min="7" max="7" width="12.6333333333333" style="35" customWidth="1"/>
    <col min="8" max="8" width="39.375" style="40" customWidth="1"/>
    <col min="9" max="9" width="9" style="35"/>
    <col min="10" max="10" width="12.9166666666667" style="35" customWidth="1"/>
    <col min="11" max="11" width="12.6333333333333" style="35" customWidth="1"/>
    <col min="12" max="12" width="7.5" style="35" customWidth="1"/>
    <col min="13" max="13" width="10" style="35" customWidth="1"/>
    <col min="14" max="14" width="15.3083333333333" style="35" customWidth="1"/>
    <col min="15" max="15" width="12.1833333333333" style="35" customWidth="1"/>
    <col min="16" max="16" width="15.9333333333333" style="35" customWidth="1"/>
    <col min="17" max="17" width="9" style="35"/>
    <col min="18" max="18" width="11.25" style="35" customWidth="1"/>
    <col min="19" max="23" width="9" style="35"/>
    <col min="24" max="16384" width="9" style="41"/>
  </cols>
  <sheetData>
    <row r="1" s="35" customFormat="1" ht="50" customHeight="1" spans="1:23">
      <c r="A1" s="42" t="s">
        <v>0</v>
      </c>
      <c r="B1" s="42"/>
      <c r="C1" s="42"/>
      <c r="D1" s="42"/>
      <c r="E1" s="42"/>
      <c r="F1" s="42"/>
      <c r="G1" s="42"/>
      <c r="H1" s="43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</row>
    <row r="2" s="36" customFormat="1" ht="15.75" customHeight="1" spans="1:23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44" t="s">
        <v>6</v>
      </c>
      <c r="G2" s="44" t="s">
        <v>7</v>
      </c>
      <c r="H2" s="44" t="s">
        <v>8</v>
      </c>
      <c r="I2" s="44" t="s">
        <v>9</v>
      </c>
      <c r="J2" s="44" t="s">
        <v>10</v>
      </c>
      <c r="K2" s="44"/>
      <c r="L2" s="44"/>
      <c r="M2" s="44" t="s">
        <v>11</v>
      </c>
      <c r="N2" s="44" t="s">
        <v>12</v>
      </c>
      <c r="O2" s="44" t="s">
        <v>13</v>
      </c>
      <c r="P2" s="44" t="s">
        <v>12</v>
      </c>
      <c r="Q2" s="44" t="s">
        <v>14</v>
      </c>
      <c r="R2" s="44" t="s">
        <v>15</v>
      </c>
      <c r="S2" s="44" t="s">
        <v>16</v>
      </c>
      <c r="T2" s="44" t="s">
        <v>17</v>
      </c>
      <c r="U2" s="44" t="s">
        <v>18</v>
      </c>
      <c r="V2" s="44" t="s">
        <v>19</v>
      </c>
      <c r="W2" s="44" t="s">
        <v>20</v>
      </c>
    </row>
    <row r="3" s="36" customFormat="1" ht="47.25" customHeight="1" spans="1:23">
      <c r="A3" s="44"/>
      <c r="B3" s="44"/>
      <c r="C3" s="44"/>
      <c r="D3" s="44"/>
      <c r="E3" s="44"/>
      <c r="F3" s="44"/>
      <c r="G3" s="44"/>
      <c r="H3" s="44"/>
      <c r="I3" s="44"/>
      <c r="J3" s="44" t="s">
        <v>21</v>
      </c>
      <c r="K3" s="44" t="s">
        <v>22</v>
      </c>
      <c r="L3" s="44" t="s">
        <v>23</v>
      </c>
      <c r="M3" s="44"/>
      <c r="N3" s="44"/>
      <c r="O3" s="44"/>
      <c r="P3" s="44"/>
      <c r="Q3" s="45"/>
      <c r="R3" s="45"/>
      <c r="S3" s="45"/>
      <c r="T3" s="45"/>
      <c r="U3" s="45"/>
      <c r="V3" s="45"/>
      <c r="W3" s="44"/>
    </row>
    <row r="4" s="37" customFormat="1" ht="67" customHeight="1" spans="1:23">
      <c r="A4" s="46" t="s">
        <v>24</v>
      </c>
      <c r="B4" s="46"/>
      <c r="C4" s="46"/>
      <c r="D4" s="46"/>
      <c r="E4" s="46"/>
      <c r="F4" s="46"/>
      <c r="G4" s="46"/>
      <c r="H4" s="46"/>
      <c r="I4" s="47"/>
      <c r="J4" s="48">
        <f>SUM(J5:J23)</f>
        <v>108</v>
      </c>
      <c r="K4" s="48">
        <f t="shared" ref="J4:L4" si="0">SUM(K5:K23)</f>
        <v>107.5</v>
      </c>
      <c r="L4" s="48">
        <f t="shared" si="0"/>
        <v>0.5</v>
      </c>
      <c r="M4" s="48"/>
      <c r="N4" s="48"/>
      <c r="O4" s="48"/>
      <c r="P4" s="48"/>
      <c r="Q4" s="48">
        <f t="shared" ref="Q4:V4" si="1">SUM(Q5:Q23)</f>
        <v>511</v>
      </c>
      <c r="R4" s="48">
        <f t="shared" si="1"/>
        <v>1895</v>
      </c>
      <c r="S4" s="48">
        <f t="shared" si="1"/>
        <v>172</v>
      </c>
      <c r="T4" s="48">
        <f t="shared" si="1"/>
        <v>871</v>
      </c>
      <c r="U4" s="48">
        <f t="shared" si="1"/>
        <v>19</v>
      </c>
      <c r="V4" s="48">
        <f t="shared" si="1"/>
        <v>105</v>
      </c>
      <c r="W4" s="48"/>
    </row>
    <row r="5" s="38" customFormat="1" ht="236" customHeight="1" spans="1:23">
      <c r="A5" s="49">
        <v>1</v>
      </c>
      <c r="B5" s="49" t="s">
        <v>25</v>
      </c>
      <c r="C5" s="49" t="s">
        <v>26</v>
      </c>
      <c r="D5" s="49" t="s">
        <v>27</v>
      </c>
      <c r="E5" s="49" t="s">
        <v>27</v>
      </c>
      <c r="F5" s="49" t="s">
        <v>28</v>
      </c>
      <c r="G5" s="49" t="s">
        <v>29</v>
      </c>
      <c r="H5" s="50" t="s">
        <v>30</v>
      </c>
      <c r="I5" s="49" t="s">
        <v>31</v>
      </c>
      <c r="J5" s="49">
        <v>27</v>
      </c>
      <c r="K5" s="49">
        <v>27</v>
      </c>
      <c r="L5" s="49">
        <v>0</v>
      </c>
      <c r="M5" s="49" t="s">
        <v>32</v>
      </c>
      <c r="N5" s="49" t="s">
        <v>33</v>
      </c>
      <c r="O5" s="49" t="s">
        <v>34</v>
      </c>
      <c r="P5" s="49" t="s">
        <v>35</v>
      </c>
      <c r="Q5" s="49">
        <v>450</v>
      </c>
      <c r="R5" s="49">
        <v>1533</v>
      </c>
      <c r="S5" s="49">
        <v>120</v>
      </c>
      <c r="T5" s="49">
        <v>562</v>
      </c>
      <c r="U5" s="49">
        <v>10</v>
      </c>
      <c r="V5" s="49">
        <v>52</v>
      </c>
      <c r="W5" s="51"/>
    </row>
    <row r="6" s="39" customFormat="1" ht="236" customHeight="1" spans="1:23">
      <c r="A6" s="49">
        <v>2</v>
      </c>
      <c r="B6" s="49" t="s">
        <v>25</v>
      </c>
      <c r="C6" s="49" t="s">
        <v>36</v>
      </c>
      <c r="D6" s="49" t="s">
        <v>37</v>
      </c>
      <c r="E6" s="49" t="s">
        <v>38</v>
      </c>
      <c r="F6" s="49" t="s">
        <v>38</v>
      </c>
      <c r="G6" s="49" t="s">
        <v>29</v>
      </c>
      <c r="H6" s="50" t="s">
        <v>39</v>
      </c>
      <c r="I6" s="49" t="s">
        <v>31</v>
      </c>
      <c r="J6" s="49">
        <v>37.332</v>
      </c>
      <c r="K6" s="49">
        <v>37.332</v>
      </c>
      <c r="L6" s="49">
        <v>0</v>
      </c>
      <c r="M6" s="49" t="s">
        <v>32</v>
      </c>
      <c r="N6" s="49" t="s">
        <v>33</v>
      </c>
      <c r="O6" s="49" t="s">
        <v>34</v>
      </c>
      <c r="P6" s="49" t="s">
        <v>35</v>
      </c>
      <c r="Q6" s="49">
        <v>51</v>
      </c>
      <c r="R6" s="49">
        <v>306</v>
      </c>
      <c r="S6" s="49">
        <v>44</v>
      </c>
      <c r="T6" s="49">
        <v>264</v>
      </c>
      <c r="U6" s="49">
        <v>7</v>
      </c>
      <c r="V6" s="49">
        <v>42</v>
      </c>
      <c r="W6" s="52"/>
    </row>
    <row r="7" s="39" customFormat="1" ht="236" customHeight="1" spans="1:23">
      <c r="A7" s="49">
        <v>3</v>
      </c>
      <c r="B7" s="49" t="s">
        <v>25</v>
      </c>
      <c r="C7" s="49" t="s">
        <v>40</v>
      </c>
      <c r="D7" s="49" t="s">
        <v>27</v>
      </c>
      <c r="E7" s="49" t="s">
        <v>27</v>
      </c>
      <c r="F7" s="49" t="s">
        <v>28</v>
      </c>
      <c r="G7" s="49" t="s">
        <v>29</v>
      </c>
      <c r="H7" s="50" t="s">
        <v>41</v>
      </c>
      <c r="I7" s="49" t="s">
        <v>31</v>
      </c>
      <c r="J7" s="49">
        <v>43.668</v>
      </c>
      <c r="K7" s="49">
        <v>43.168</v>
      </c>
      <c r="L7" s="49">
        <v>0.5</v>
      </c>
      <c r="M7" s="49" t="s">
        <v>32</v>
      </c>
      <c r="N7" s="49" t="s">
        <v>33</v>
      </c>
      <c r="O7" s="49" t="s">
        <v>34</v>
      </c>
      <c r="P7" s="49" t="s">
        <v>35</v>
      </c>
      <c r="Q7" s="49">
        <v>10</v>
      </c>
      <c r="R7" s="49">
        <v>56</v>
      </c>
      <c r="S7" s="49">
        <v>8</v>
      </c>
      <c r="T7" s="49">
        <v>45</v>
      </c>
      <c r="U7" s="49">
        <v>2</v>
      </c>
      <c r="V7" s="49">
        <v>11</v>
      </c>
      <c r="W7" s="51"/>
    </row>
  </sheetData>
  <mergeCells count="23">
    <mergeCell ref="A1:W1"/>
    <mergeCell ref="J2:L2"/>
    <mergeCell ref="A4:H4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</mergeCells>
  <printOptions horizontalCentered="1"/>
  <pageMargins left="0.751388888888889" right="0.751388888888889" top="1" bottom="1" header="0.5" footer="0.5"/>
  <pageSetup paperSize="9" scale="47" fitToHeight="0" orientation="landscape" horizontalDpi="6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K8" sqref="K8"/>
    </sheetView>
  </sheetViews>
  <sheetFormatPr defaultColWidth="9" defaultRowHeight="13.5" outlineLevelCol="7"/>
  <cols>
    <col min="1" max="1" width="7.375" style="1" customWidth="1"/>
    <col min="2" max="2" width="10.875" style="1" customWidth="1"/>
    <col min="3" max="3" width="13.375" style="1" customWidth="1"/>
    <col min="4" max="4" width="11.75" style="1" customWidth="1"/>
    <col min="5" max="5" width="9" style="1"/>
    <col min="6" max="8" width="8.375" style="1" customWidth="1"/>
    <col min="9" max="16384" width="9" style="1"/>
  </cols>
  <sheetData>
    <row r="1" s="1" customFormat="1" ht="21" customHeight="1" spans="1:8">
      <c r="A1" s="2" t="s">
        <v>42</v>
      </c>
      <c r="B1" s="2"/>
    </row>
    <row r="2" s="1" customFormat="1" ht="15.75" customHeight="1" spans="1:8">
      <c r="A2" s="3" t="s">
        <v>43</v>
      </c>
      <c r="B2" s="3"/>
      <c r="C2" s="3"/>
      <c r="D2" s="3"/>
      <c r="E2" s="3"/>
      <c r="F2" s="3"/>
      <c r="G2" s="3"/>
      <c r="H2" s="3"/>
    </row>
    <row r="3" s="1" customFormat="1" ht="54" customHeight="1" spans="1:8">
      <c r="A3" s="3"/>
      <c r="B3" s="3"/>
      <c r="C3" s="3"/>
      <c r="D3" s="3"/>
      <c r="E3" s="3"/>
      <c r="F3" s="3"/>
      <c r="G3" s="3"/>
      <c r="H3" s="3"/>
    </row>
    <row r="4" s="1" customFormat="1" ht="21" customHeight="1" spans="1:8">
      <c r="A4" s="4" t="s">
        <v>44</v>
      </c>
      <c r="B4" s="4"/>
      <c r="C4" s="4"/>
      <c r="D4" s="4"/>
      <c r="E4" s="4"/>
      <c r="F4" s="4"/>
      <c r="G4" s="4"/>
      <c r="H4" s="4"/>
    </row>
    <row r="5" s="1" customFormat="1" ht="39" customHeight="1" spans="1:8">
      <c r="A5" s="5" t="s">
        <v>45</v>
      </c>
      <c r="B5" s="6"/>
      <c r="C5" s="6"/>
      <c r="D5" s="6"/>
      <c r="E5" s="6"/>
      <c r="F5" s="6"/>
      <c r="G5" s="6"/>
      <c r="H5" s="7"/>
    </row>
    <row r="6" s="1" customFormat="1" ht="33" customHeight="1" spans="1:8">
      <c r="A6" s="5" t="s">
        <v>46</v>
      </c>
      <c r="B6" s="6"/>
      <c r="C6" s="6"/>
      <c r="D6" s="6"/>
      <c r="E6" s="6"/>
      <c r="F6" s="6"/>
      <c r="G6" s="6"/>
      <c r="H6" s="7"/>
    </row>
    <row r="7" s="1" customFormat="1" ht="33" customHeight="1" spans="1:8">
      <c r="A7" s="8" t="s">
        <v>47</v>
      </c>
      <c r="B7" s="9"/>
      <c r="C7" s="10" t="s">
        <v>48</v>
      </c>
      <c r="D7" s="10"/>
      <c r="E7" s="11" t="s">
        <v>49</v>
      </c>
      <c r="F7" s="12"/>
      <c r="G7" s="12"/>
      <c r="H7" s="13"/>
    </row>
    <row r="8" s="1" customFormat="1" ht="33" customHeight="1" spans="1:8">
      <c r="A8" s="14"/>
      <c r="B8" s="15"/>
      <c r="C8" s="10" t="s">
        <v>50</v>
      </c>
      <c r="D8" s="10"/>
      <c r="E8" s="11" t="s">
        <v>49</v>
      </c>
      <c r="F8" s="12"/>
      <c r="G8" s="12"/>
      <c r="H8" s="13"/>
    </row>
    <row r="9" s="1" customFormat="1" ht="33" customHeight="1" spans="1:8">
      <c r="A9" s="14"/>
      <c r="B9" s="15"/>
      <c r="C9" s="5" t="s">
        <v>51</v>
      </c>
      <c r="D9" s="7"/>
      <c r="E9" s="11" t="s">
        <v>49</v>
      </c>
      <c r="F9" s="12"/>
      <c r="G9" s="12"/>
      <c r="H9" s="13"/>
    </row>
    <row r="10" s="1" customFormat="1" ht="33" customHeight="1" spans="1:8">
      <c r="A10" s="14"/>
      <c r="B10" s="15"/>
      <c r="C10" s="10" t="s">
        <v>52</v>
      </c>
      <c r="D10" s="10"/>
      <c r="E10" s="11" t="s">
        <v>53</v>
      </c>
      <c r="F10" s="12"/>
      <c r="G10" s="12"/>
      <c r="H10" s="13"/>
    </row>
    <row r="11" s="1" customFormat="1" ht="33" customHeight="1" spans="1:8">
      <c r="A11" s="16"/>
      <c r="B11" s="17"/>
      <c r="C11" s="5" t="s">
        <v>54</v>
      </c>
      <c r="D11" s="7"/>
      <c r="E11" s="18">
        <v>0</v>
      </c>
      <c r="F11" s="19"/>
      <c r="G11" s="19"/>
      <c r="H11" s="20"/>
    </row>
    <row r="12" s="1" customFormat="1" ht="33" customHeight="1" spans="1:8">
      <c r="A12" s="21" t="s">
        <v>55</v>
      </c>
      <c r="B12" s="21"/>
      <c r="C12" s="5" t="s">
        <v>56</v>
      </c>
      <c r="D12" s="6"/>
      <c r="E12" s="6"/>
      <c r="F12" s="6"/>
      <c r="G12" s="6"/>
      <c r="H12" s="7"/>
    </row>
    <row r="13" s="1" customFormat="1" ht="33" customHeight="1" spans="1:8">
      <c r="A13" s="22" t="s">
        <v>57</v>
      </c>
      <c r="B13" s="22" t="s">
        <v>58</v>
      </c>
      <c r="C13" s="22" t="s">
        <v>59</v>
      </c>
      <c r="D13" s="22" t="s">
        <v>60</v>
      </c>
      <c r="E13" s="22"/>
      <c r="F13" s="22"/>
      <c r="G13" s="22" t="s">
        <v>61</v>
      </c>
      <c r="H13" s="23" t="s">
        <v>62</v>
      </c>
    </row>
    <row r="14" s="1" customFormat="1" ht="33" customHeight="1" spans="1:8">
      <c r="A14" s="22"/>
      <c r="B14" s="24" t="s">
        <v>63</v>
      </c>
      <c r="C14" s="25" t="s">
        <v>64</v>
      </c>
      <c r="D14" s="26" t="s">
        <v>65</v>
      </c>
      <c r="E14" s="26"/>
      <c r="F14" s="26"/>
      <c r="G14" s="27">
        <v>976</v>
      </c>
      <c r="H14" s="28"/>
    </row>
    <row r="15" s="1" customFormat="1" ht="33" customHeight="1" spans="1:8">
      <c r="A15" s="22"/>
      <c r="B15" s="24"/>
      <c r="C15" s="25" t="s">
        <v>66</v>
      </c>
      <c r="D15" s="26" t="s">
        <v>67</v>
      </c>
      <c r="E15" s="26"/>
      <c r="F15" s="26"/>
      <c r="G15" s="27">
        <v>100</v>
      </c>
      <c r="H15" s="28"/>
    </row>
    <row r="16" s="1" customFormat="1" ht="33" customHeight="1" spans="1:8">
      <c r="A16" s="22"/>
      <c r="B16" s="24"/>
      <c r="C16" s="25" t="s">
        <v>68</v>
      </c>
      <c r="D16" s="26" t="s">
        <v>69</v>
      </c>
      <c r="E16" s="26"/>
      <c r="F16" s="26"/>
      <c r="G16" s="29" t="s">
        <v>70</v>
      </c>
      <c r="H16" s="28"/>
    </row>
    <row r="17" s="1" customFormat="1" ht="33" customHeight="1" spans="1:8">
      <c r="A17" s="22"/>
      <c r="B17" s="24"/>
      <c r="C17" s="25" t="s">
        <v>71</v>
      </c>
      <c r="D17" s="26" t="s">
        <v>72</v>
      </c>
      <c r="E17" s="26"/>
      <c r="F17" s="26"/>
      <c r="G17" s="29" t="s">
        <v>73</v>
      </c>
      <c r="H17" s="28"/>
    </row>
    <row r="18" s="1" customFormat="1" ht="33" customHeight="1" spans="1:8">
      <c r="A18" s="22"/>
      <c r="B18" s="30" t="s">
        <v>74</v>
      </c>
      <c r="C18" s="31" t="s">
        <v>75</v>
      </c>
      <c r="D18" s="25" t="s">
        <v>76</v>
      </c>
      <c r="E18" s="25"/>
      <c r="F18" s="25"/>
      <c r="G18" s="32">
        <v>1</v>
      </c>
      <c r="H18" s="28"/>
    </row>
    <row r="19" s="1" customFormat="1" ht="33" customHeight="1" spans="1:8">
      <c r="A19" s="22"/>
      <c r="B19" s="33"/>
      <c r="C19" s="25" t="s">
        <v>77</v>
      </c>
      <c r="D19" s="25" t="s">
        <v>78</v>
      </c>
      <c r="E19" s="25"/>
      <c r="F19" s="25"/>
      <c r="G19" s="22" t="s">
        <v>79</v>
      </c>
      <c r="H19" s="28"/>
    </row>
    <row r="20" s="1" customFormat="1" ht="33" customHeight="1" spans="1:8">
      <c r="A20" s="22"/>
      <c r="B20" s="34" t="s">
        <v>80</v>
      </c>
      <c r="C20" s="25" t="s">
        <v>80</v>
      </c>
      <c r="D20" s="25" t="s">
        <v>81</v>
      </c>
      <c r="E20" s="25"/>
      <c r="F20" s="25"/>
      <c r="G20" s="29" t="s">
        <v>82</v>
      </c>
      <c r="H20" s="28"/>
    </row>
  </sheetData>
  <protectedRanges>
    <protectedRange sqref="Q6:R6 K6:L6 N6" name="区域1_2"/>
    <protectedRange sqref="S6:V6" name="区域1_12_1"/>
    <protectedRange sqref="Q6:R6 K6:L6 N6" name="区域1_2_1_1"/>
    <protectedRange sqref="S6:V6" name="区域1_12_1_1"/>
  </protectedRanges>
  <mergeCells count="29">
    <mergeCell ref="A1:B1"/>
    <mergeCell ref="A4:H4"/>
    <mergeCell ref="A5:H5"/>
    <mergeCell ref="A6:H6"/>
    <mergeCell ref="C7:D7"/>
    <mergeCell ref="E7:H7"/>
    <mergeCell ref="C8:D8"/>
    <mergeCell ref="E8:H8"/>
    <mergeCell ref="C9:D9"/>
    <mergeCell ref="E9:H9"/>
    <mergeCell ref="C10:D10"/>
    <mergeCell ref="E10:H10"/>
    <mergeCell ref="C11:D11"/>
    <mergeCell ref="E11:H11"/>
    <mergeCell ref="A12:B12"/>
    <mergeCell ref="C12:H12"/>
    <mergeCell ref="D13:F13"/>
    <mergeCell ref="D14:F14"/>
    <mergeCell ref="D15:F15"/>
    <mergeCell ref="D16:F16"/>
    <mergeCell ref="D17:F17"/>
    <mergeCell ref="D18:F18"/>
    <mergeCell ref="D19:F19"/>
    <mergeCell ref="D20:F20"/>
    <mergeCell ref="A13:A20"/>
    <mergeCell ref="B14:B17"/>
    <mergeCell ref="B18:B19"/>
    <mergeCell ref="A2:H3"/>
    <mergeCell ref="A7:B11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>
    <arrUserId title="区域1_2" rangeCreator="" othersAccessPermission="edit"/>
    <arrUserId title="区域1_12_1" rangeCreator="" othersAccessPermission="edit"/>
    <arrUserId title="区域1_2_1_1" rangeCreator="" othersAccessPermission="edit"/>
    <arrUserId title="区域1_12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郑杰（郑雨兮）</cp:lastModifiedBy>
  <dcterms:created xsi:type="dcterms:W3CDTF">2026-03-20T09:33:00Z</dcterms:created>
  <dcterms:modified xsi:type="dcterms:W3CDTF">2026-08-14T01:44:03Z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5A929F317623420D97DF52032FFC97B7_13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