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科资料（2026年）\.项目\（3382万元）中央       缺决策评估意见\收回再安排3   289.44万元（收回宅吉项目3个、高寨项目1个、楠木渡项目2个），重新安排项目6个（龙岗2个、毛云1个、南龙1个、宅吉2个）。\"/>
    </mc:Choice>
  </mc:AlternateContent>
  <bookViews>
    <workbookView windowWidth="28800" windowHeight="12375"/>
  </bookViews>
  <sheets>
    <sheet name="中央" sheetId="9" r:id="rId1"/>
  </sheets>
  <definedNames>
    <definedName name="_xlnm._FilterDatabase" localSheetId="0" hidden="1">中央!$A$4:$W$6</definedName>
    <definedName name="_xlnm.Print_Titles" localSheetId="0">中央!$3:$4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<sst xmlns="http://schemas.openxmlformats.org/spreadsheetml/2006/main" count="100" uniqueCount="70">
  <si>
    <t>附件</t>
  </si>
  <si>
    <t>开阳县调整2026年中央财政衔接推进乡村振兴（巩固拓展脱贫攻坚成果和乡村振兴任务）补助资金项目批复表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</si>
  <si>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</si>
  <si>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</si>
  <si>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</si>
  <si>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</si>
  <si>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</si>
  <si>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</si>
  <si>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</si>
  <si>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</si>
  <si>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</si>
  <si>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</si>
  <si>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</si>
  <si>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</si>
  <si>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</si>
  <si>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受益农户（户）</t>
  </si>
  <si>
    <t>受益农户（人）</t>
  </si>
  <si>
    <t>脱贫农户（户）</t>
  </si>
  <si>
    <t>脱贫农户（人）</t>
  </si>
  <si>
    <t>监测农户（户）</t>
  </si>
  <si>
    <t>监测农户（人）</t>
  </si>
  <si>
    <t>备注</t>
  </si>
  <si>
    <t>总投资</t>
  </si>
  <si>
    <t>直接工程费用</t>
  </si>
  <si>
    <t>独立费用</t>
  </si>
  <si>
    <t>龙岗镇</t>
  </si>
  <si>
    <t>龙岗镇坝子村农机采购项目</t>
  </si>
  <si>
    <t>产业发展</t>
  </si>
  <si>
    <t xml:space="preserve">
产业服务支撑项目</t>
  </si>
  <si>
    <t>农业社会化服务</t>
  </si>
  <si>
    <t>坝子村</t>
  </si>
  <si>
    <r>
      <rPr>
        <sz val="14"/>
        <rFont val="宋体"/>
        <charset val="134"/>
      </rPr>
      <t>1204型轮式拖拉机：3台，120马力，四轮驱动，配套旋耕滚筒；全喂入履带式联合收割机：3台，其中1台喂入量6</t>
    </r>
    <r>
      <rPr>
        <sz val="14"/>
        <rFont val="Times New Roman"/>
        <charset val="134"/>
      </rPr>
      <t>‑</t>
    </r>
    <r>
      <rPr>
        <sz val="14"/>
        <rFont val="宋体"/>
        <charset val="134"/>
      </rPr>
      <t>8kg/s；2台配置1.2m宽平履带，喂入量1.0</t>
    </r>
    <r>
      <rPr>
        <sz val="14"/>
        <rFont val="Times New Roman"/>
        <charset val="134"/>
      </rPr>
      <t>‑</t>
    </r>
    <r>
      <rPr>
        <sz val="14"/>
        <rFont val="宋体"/>
        <charset val="134"/>
      </rPr>
      <t>2.0kg/s；自走式茎穗兼收玉米收割机：2台，两行或三行作业。</t>
    </r>
  </si>
  <si>
    <t>新建</t>
  </si>
  <si>
    <t>龙岗镇人民政府</t>
  </si>
  <si>
    <t>杨扬</t>
  </si>
  <si>
    <t>开阳县农业农村局</t>
  </si>
  <si>
    <t>孔毅</t>
  </si>
  <si>
    <t>大水塘村630kVA变压器采购及安装项目</t>
  </si>
  <si>
    <t>乡村建设行动</t>
  </si>
  <si>
    <t>农村基础设施</t>
  </si>
  <si>
    <t>加工厂房及配套设施建设</t>
  </si>
  <si>
    <t>大水塘村</t>
  </si>
  <si>
    <t>在电源搭接点电杆安装横担金具1组；组立φ190×12米电杆1基，安装户外高压隔离开关1组、避雷器1组；架设10kV架空绝缘导线JKLGYJ-10kV-1×70/10单芯0.025km；新建 630kVA 预装式变电站1座，配套箱变基础、安全围栏；敷设高压电力电缆 YJV22-8.7/15kV-3×70mm²25米、低压电力电缆 YJV22-0.6/1kV-3×240+1×120mm² 95米；新建一层两列电缆排管12×2米；含变压器调试、接地电阻测量、电缆终端头制作安装、电缆试验及标示牌等配套设施。</t>
  </si>
  <si>
    <t>毛云乡</t>
  </si>
  <si>
    <t>毛云乡2026年生猪、肉牛到户产业奖补项目</t>
  </si>
  <si>
    <t>生产项目</t>
  </si>
  <si>
    <t>养殖业基地</t>
  </si>
  <si>
    <r>
      <rPr>
        <sz val="14"/>
        <rFont val="宋体"/>
        <charset val="134"/>
      </rPr>
      <t>毛栗庄村</t>
    </r>
    <r>
      <rPr>
        <sz val="14"/>
        <color rgb="FF000000"/>
        <rFont val="宋体"/>
        <charset val="134"/>
      </rPr>
      <t xml:space="preserve">
黄孔村
鲁底村
簸箕村</t>
    </r>
  </si>
  <si>
    <t>毛云乡5户监测对象生猪养殖2头、肉牛养殖17头。</t>
  </si>
  <si>
    <t>毛云乡人民政府</t>
  </si>
  <si>
    <t>孔潋滟</t>
  </si>
  <si>
    <r>
      <rPr>
        <sz val="14"/>
        <rFont val="宋体"/>
        <charset val="134"/>
      </rPr>
      <t>孔</t>
    </r>
    <r>
      <rPr>
        <sz val="14"/>
        <color rgb="FF000000"/>
        <rFont val="宋体"/>
        <charset val="134"/>
      </rPr>
      <t>毅</t>
    </r>
  </si>
  <si>
    <t>南龙乡</t>
  </si>
  <si>
    <t>南龙乡农事服务中心农机采购项目</t>
  </si>
  <si>
    <t>农村道路建设（通村、通户路小型桥梁等）</t>
  </si>
  <si>
    <t>田坎村</t>
  </si>
  <si>
    <t>采购全喂入收割机1台、电动采茶机15台、解放虎6GH51台、玉米收割机1台</t>
  </si>
  <si>
    <t>南龙乡人民政府</t>
  </si>
  <si>
    <t>李秋圆</t>
  </si>
  <si>
    <t>宅吉乡</t>
  </si>
  <si>
    <t>宅吉乡潘桐村肉鸡养殖场建设项目</t>
  </si>
  <si>
    <t>潘桐村</t>
  </si>
  <si>
    <t>新建肉鸡圈舍2栋，合计建筑面积2100平方米，配套安装成套养殖设备，含养殖灯线、雾线各510米，全自动喷雾主机，料线、方管水线、通风降温系统，环控设备。</t>
  </si>
  <si>
    <t>宅吉乡人民政府</t>
  </si>
  <si>
    <t>何籽娴</t>
  </si>
  <si>
    <t>农业农村局</t>
  </si>
  <si>
    <t>以工代赈</t>
  </si>
  <si>
    <t>宅吉乡三联村肉鸡养殖场建设项目</t>
  </si>
  <si>
    <t>三联村</t>
  </si>
  <si>
    <t>新建大棚鸡舍2栋，建设内容包含地坪硬化、鸡舍前后山墙及边墙施工；配套配置30千瓦发电机、鸡舍外主供电线缆，以及照明灯具、铜芯线、通风降温系统、供暖锅炉等养殖设备。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</si>
</sst>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26"/>
      <color theme="1"/>
      <name val="黑体"/>
      <charset val="134"/>
    </font>
    <font>
      <sz val="28"/>
      <name val="方正小标宋简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14"/>
      <color rgb="FF000000"/>
      <name val="黑体"/>
      <charset val="134"/>
    </font>
    <font>
      <sz val="14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4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8" fillId="0" borderId="0">
      <protection locked="0"/>
    </xf>
    <xf numFmtId="0" fontId="26" fillId="0" borderId="0">
      <alignment vertical="center"/>
    </xf>
  </cellStyleXfs>
  <cellXfs count="24">
    <xf numFmtId="0" fontId="0" fillId="0" borderId="0" xfId="0" applyFont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2" borderId="0" xfId="52" applyFont="1" applyFill="1" applyBorder="1" applyAlignment="1">
      <alignment horizontal="center" vertical="center" wrapText="1"/>
    </xf>
    <xf numFmtId="0" fontId="5" fillId="2" borderId="0" xfId="52" applyFont="1" applyFill="1" applyBorder="1" applyAlignment="1">
      <alignment horizontal="center" vertical="center" wrapText="1"/>
    </xf>
    <xf numFmtId="0" fontId="6" fillId="2" borderId="0" xfId="52" applyFont="1" applyFill="1" applyBorder="1" applyAlignment="1">
      <alignment horizontal="left" vertical="center" wrapText="1"/>
    </xf>
    <xf numFmtId="0" fontId="6" fillId="2" borderId="0" xfId="52" applyFont="1" applyFill="1" applyBorder="1" applyAlignment="1">
      <alignment horizontal="center" vertical="center" wrapText="1"/>
    </xf>
    <xf numFmtId="176" fontId="5" fillId="2" borderId="0" xfId="52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  <protection locked="0"/>
    </xf>
    <xf numFmtId="0" fontId="1" fillId="2" borderId="2" xfId="52" applyFont="1" applyFill="1" applyBorder="1" applyAlignment="1">
      <alignment horizontal="center" vertical="center" wrapText="1"/>
    </xf>
    <xf numFmtId="0" fontId="1" fillId="2" borderId="3" xfId="52" applyFont="1" applyFill="1" applyBorder="1" applyAlignment="1">
      <alignment horizontal="center" vertical="center" wrapText="1"/>
    </xf>
    <xf numFmtId="0" fontId="1" fillId="2" borderId="4" xfId="52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52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0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vertical="center"/>
    </xf>
    <xf numFmtId="0" fontId="8" fillId="2" borderId="5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  <cellStyle name="常规 3" xfId="54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14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1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1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1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2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2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5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6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8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28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2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zoomScale="70" zoomScaleNormal="70" workbookViewId="0">
      <pane ySplit="5" topLeftCell="A6" activePane="bottomLeft" state="frozen"/>
      <selection/>
      <selection pane="bottomLeft" activeCell="H8" sqref="H8"/>
    </sheetView>
  </sheetViews>
  <sheetFormatPr defaultColWidth="9" defaultRowHeight="14.25"/>
  <cols>
    <col min="1" max="1" width="7.5" customWidth="1"/>
    <col min="2" max="2" width="14.4583333333333" customWidth="1"/>
    <col min="3" max="3" width="18.2833333333333" customWidth="1"/>
    <col min="4" max="4" width="12.85" customWidth="1"/>
    <col min="5" max="5" width="12.025" customWidth="1"/>
    <col min="6" max="6" width="12.8083333333333" customWidth="1"/>
    <col min="7" max="7" width="12.3166666666667" customWidth="1"/>
    <col min="8" max="8" width="61.6" customWidth="1"/>
    <col min="9" max="9" width="10.1333333333333" customWidth="1"/>
    <col min="10" max="10" width="10.8916666666667" customWidth="1"/>
    <col min="11" max="11" width="14.2833333333333" customWidth="1"/>
    <col min="12" max="12" width="8.56666666666667" customWidth="1"/>
    <col min="13" max="13" width="21.0666666666667" customWidth="1"/>
    <col min="14" max="14" width="9.28333333333333" customWidth="1"/>
    <col min="15" max="15" width="13.0333333333333" customWidth="1"/>
    <col min="16" max="16" width="8.43333333333333" customWidth="1"/>
    <col min="17" max="18" width="11.95" customWidth="1"/>
    <col min="19" max="19" width="7.31666666666667" customWidth="1"/>
    <col min="20" max="20" width="7.675" customWidth="1"/>
    <col min="21" max="22" width="7.31666666666667" customWidth="1"/>
    <col min="23" max="23" width="8.91666666666667" customWidth="1"/>
  </cols>
  <sheetData>
    <row r="1" customFormat="1" ht="51" customHeight="1" spans="1:23">
      <c r="A1" s="6" t="s">
        <v>0</v>
      </c>
      <c r="B1" s="6"/>
    </row>
    <row r="2" s="1" customFormat="1" ht="58" customHeight="1" spans="1:23">
      <c r="A2" s="7" t="s">
        <v>1</v>
      </c>
      <c r="B2" s="8"/>
      <c r="C2" s="8"/>
      <c r="D2" s="8"/>
      <c r="E2" s="8"/>
      <c r="F2" s="8"/>
      <c r="G2" s="8"/>
      <c r="H2" s="9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"/>
    </row>
    <row r="3" s="2" customFormat="1" ht="76" customHeight="1" spans="1:2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/>
      <c r="L3" s="12"/>
      <c r="M3" s="12" t="s">
        <v>12</v>
      </c>
      <c r="N3" s="12" t="s">
        <v>13</v>
      </c>
      <c r="O3" s="12" t="s">
        <v>14</v>
      </c>
      <c r="P3" s="12" t="s">
        <v>13</v>
      </c>
      <c r="Q3" s="12" t="s">
        <v>15</v>
      </c>
      <c r="R3" s="12" t="s">
        <v>16</v>
      </c>
      <c r="S3" s="12" t="s">
        <v>17</v>
      </c>
      <c r="T3" s="12" t="s">
        <v>18</v>
      </c>
      <c r="U3" s="12" t="s">
        <v>19</v>
      </c>
      <c r="V3" s="12" t="s">
        <v>20</v>
      </c>
      <c r="W3" s="12" t="s">
        <v>21</v>
      </c>
    </row>
    <row r="4" s="2" customFormat="1" ht="49" customHeight="1" spans="1:23">
      <c r="A4" s="12"/>
      <c r="B4" s="12"/>
      <c r="C4" s="12"/>
      <c r="D4" s="12"/>
      <c r="E4" s="12"/>
      <c r="F4" s="12"/>
      <c r="G4" s="12"/>
      <c r="H4" s="12"/>
      <c r="I4" s="12"/>
      <c r="J4" s="12" t="s">
        <v>22</v>
      </c>
      <c r="K4" s="12" t="s">
        <v>23</v>
      </c>
      <c r="L4" s="12" t="s">
        <v>24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="3" customFormat="1" ht="33" customHeight="1" spans="1:23">
      <c r="A5" s="13"/>
      <c r="B5" s="14"/>
      <c r="C5" s="14"/>
      <c r="D5" s="14"/>
      <c r="E5" s="14"/>
      <c r="F5" s="14"/>
      <c r="G5" s="14"/>
      <c r="H5" s="14"/>
      <c r="I5" s="15"/>
      <c r="J5" s="16">
        <v>289.44</v>
      </c>
      <c r="K5" s="16">
        <v>286.34</v>
      </c>
      <c r="L5" s="16">
        <v>3.1</v>
      </c>
      <c r="M5" s="17"/>
      <c r="N5" s="17"/>
      <c r="O5" s="17"/>
      <c r="P5" s="17"/>
      <c r="Q5" s="16">
        <v>2602</v>
      </c>
      <c r="R5" s="16">
        <v>7846</v>
      </c>
      <c r="S5" s="16">
        <v>61</v>
      </c>
      <c r="T5" s="16">
        <v>205</v>
      </c>
      <c r="U5" s="16">
        <v>35</v>
      </c>
      <c r="V5" s="16">
        <v>122</v>
      </c>
      <c r="W5" s="16"/>
    </row>
    <row r="6" s="4" customFormat="1" ht="75" spans="1:23">
      <c r="A6" s="18">
        <v>1</v>
      </c>
      <c r="B6" s="18" t="s">
        <v>25</v>
      </c>
      <c r="C6" s="18" t="s">
        <v>26</v>
      </c>
      <c r="D6" s="18" t="s">
        <v>27</v>
      </c>
      <c r="E6" s="18" t="s">
        <v>28</v>
      </c>
      <c r="F6" s="18" t="s">
        <v>29</v>
      </c>
      <c r="G6" s="18" t="s">
        <v>30</v>
      </c>
      <c r="H6" s="19" t="s">
        <v>31</v>
      </c>
      <c r="I6" s="18" t="s">
        <v>32</v>
      </c>
      <c r="J6" s="18">
        <v>70.7</v>
      </c>
      <c r="K6" s="18">
        <v>70</v>
      </c>
      <c r="L6" s="18">
        <v>0.7</v>
      </c>
      <c r="M6" s="18" t="s">
        <v>33</v>
      </c>
      <c r="N6" s="18" t="s">
        <v>34</v>
      </c>
      <c r="O6" s="18" t="s">
        <v>35</v>
      </c>
      <c r="P6" s="18" t="s">
        <v>36</v>
      </c>
      <c r="Q6" s="20">
        <v>1334</v>
      </c>
      <c r="R6" s="20">
        <v>4034</v>
      </c>
      <c r="S6" s="20">
        <v>39</v>
      </c>
      <c r="T6" s="20">
        <v>128</v>
      </c>
      <c r="U6" s="20">
        <v>18</v>
      </c>
      <c r="V6" s="20">
        <v>63</v>
      </c>
      <c r="W6" s="21"/>
    </row>
    <row r="7" s="4" customFormat="1" ht="168.75" spans="1:23">
      <c r="A7" s="18">
        <v>2</v>
      </c>
      <c r="B7" s="18" t="s">
        <v>25</v>
      </c>
      <c r="C7" s="18" t="s">
        <v>37</v>
      </c>
      <c r="D7" s="18" t="s">
        <v>38</v>
      </c>
      <c r="E7" s="18" t="s">
        <v>39</v>
      </c>
      <c r="F7" s="18" t="s">
        <v>40</v>
      </c>
      <c r="G7" s="18" t="s">
        <v>41</v>
      </c>
      <c r="H7" s="22" t="s">
        <v>42</v>
      </c>
      <c r="I7" s="18" t="s">
        <v>32</v>
      </c>
      <c r="J7" s="18">
        <f>K7+L7</f>
        <v>27.34</v>
      </c>
      <c r="K7" s="18">
        <v>26.84</v>
      </c>
      <c r="L7" s="18">
        <v>0.5</v>
      </c>
      <c r="M7" s="18" t="s">
        <v>33</v>
      </c>
      <c r="N7" s="18" t="s">
        <v>34</v>
      </c>
      <c r="O7" s="18" t="s">
        <v>35</v>
      </c>
      <c r="P7" s="18" t="s">
        <v>36</v>
      </c>
      <c r="Q7" s="20">
        <v>1243</v>
      </c>
      <c r="R7" s="20">
        <v>3731</v>
      </c>
      <c r="S7" s="20">
        <v>11</v>
      </c>
      <c r="T7" s="20">
        <v>41</v>
      </c>
      <c r="U7" s="20">
        <v>3</v>
      </c>
      <c r="V7" s="20">
        <v>14</v>
      </c>
      <c r="W7" s="21"/>
    </row>
    <row r="8" s="5" customFormat="1" ht="75" spans="1:23">
      <c r="A8" s="18">
        <v>3</v>
      </c>
      <c r="B8" s="18" t="s">
        <v>43</v>
      </c>
      <c r="C8" s="18" t="s">
        <v>44</v>
      </c>
      <c r="D8" s="18" t="s">
        <v>27</v>
      </c>
      <c r="E8" s="18" t="s">
        <v>45</v>
      </c>
      <c r="F8" s="18" t="s">
        <v>46</v>
      </c>
      <c r="G8" s="18" t="s">
        <v>47</v>
      </c>
      <c r="H8" s="22" t="s">
        <v>48</v>
      </c>
      <c r="I8" s="18" t="s">
        <v>32</v>
      </c>
      <c r="J8" s="18">
        <v>5.2</v>
      </c>
      <c r="K8" s="18">
        <v>5.2</v>
      </c>
      <c r="L8" s="18">
        <v>0</v>
      </c>
      <c r="M8" s="18" t="s">
        <v>49</v>
      </c>
      <c r="N8" s="18" t="s">
        <v>50</v>
      </c>
      <c r="O8" s="18" t="s">
        <v>35</v>
      </c>
      <c r="P8" s="18" t="s">
        <v>51</v>
      </c>
      <c r="Q8" s="20">
        <v>5</v>
      </c>
      <c r="R8" s="20">
        <v>20</v>
      </c>
      <c r="S8" s="20">
        <v>0</v>
      </c>
      <c r="T8" s="20">
        <v>0</v>
      </c>
      <c r="U8" s="20">
        <v>5</v>
      </c>
      <c r="V8" s="20">
        <v>20</v>
      </c>
      <c r="W8" s="21"/>
    </row>
    <row r="9" s="5" customFormat="1" ht="75" spans="1:23">
      <c r="A9" s="18">
        <v>4</v>
      </c>
      <c r="B9" s="18" t="s">
        <v>52</v>
      </c>
      <c r="C9" s="18" t="s">
        <v>53</v>
      </c>
      <c r="D9" s="18" t="s">
        <v>27</v>
      </c>
      <c r="E9" s="18" t="s">
        <v>27</v>
      </c>
      <c r="F9" s="18" t="s">
        <v>54</v>
      </c>
      <c r="G9" s="18" t="s">
        <v>55</v>
      </c>
      <c r="H9" s="19" t="s">
        <v>56</v>
      </c>
      <c r="I9" s="18" t="s">
        <v>32</v>
      </c>
      <c r="J9" s="18">
        <v>44.8</v>
      </c>
      <c r="K9" s="18">
        <v>44.3</v>
      </c>
      <c r="L9" s="18">
        <v>0.5</v>
      </c>
      <c r="M9" s="18" t="s">
        <v>57</v>
      </c>
      <c r="N9" s="18" t="s">
        <v>58</v>
      </c>
      <c r="O9" s="18" t="s">
        <v>35</v>
      </c>
      <c r="P9" s="18" t="s">
        <v>36</v>
      </c>
      <c r="Q9" s="20">
        <v>20</v>
      </c>
      <c r="R9" s="18">
        <v>61</v>
      </c>
      <c r="S9" s="23">
        <v>11</v>
      </c>
      <c r="T9" s="23">
        <v>36</v>
      </c>
      <c r="U9" s="23">
        <v>9</v>
      </c>
      <c r="V9" s="23">
        <v>25</v>
      </c>
      <c r="W9" s="23"/>
    </row>
    <row r="10" s="5" customFormat="1" ht="56.25" spans="1:23">
      <c r="A10" s="18">
        <v>5</v>
      </c>
      <c r="B10" s="18" t="s">
        <v>59</v>
      </c>
      <c r="C10" s="18" t="s">
        <v>60</v>
      </c>
      <c r="D10" s="18" t="s">
        <v>27</v>
      </c>
      <c r="E10" s="18" t="s">
        <v>45</v>
      </c>
      <c r="F10" s="18" t="s">
        <v>46</v>
      </c>
      <c r="G10" s="18" t="s">
        <v>61</v>
      </c>
      <c r="H10" s="19" t="s">
        <v>62</v>
      </c>
      <c r="I10" s="18" t="s">
        <v>32</v>
      </c>
      <c r="J10" s="18">
        <v>70.7</v>
      </c>
      <c r="K10" s="18">
        <v>70</v>
      </c>
      <c r="L10" s="18">
        <v>0.7</v>
      </c>
      <c r="M10" s="18" t="s">
        <v>63</v>
      </c>
      <c r="N10" s="18" t="s">
        <v>64</v>
      </c>
      <c r="O10" s="18" t="s">
        <v>65</v>
      </c>
      <c r="P10" s="18" t="s">
        <v>36</v>
      </c>
      <c r="Q10" s="18">
        <v>143</v>
      </c>
      <c r="R10" s="18">
        <v>565</v>
      </c>
      <c r="S10" s="23">
        <v>53</v>
      </c>
      <c r="T10" s="23">
        <v>216</v>
      </c>
      <c r="U10" s="23">
        <v>4</v>
      </c>
      <c r="V10" s="23">
        <v>9</v>
      </c>
      <c r="W10" s="18" t="s">
        <v>66</v>
      </c>
    </row>
    <row r="11" s="5" customFormat="1" ht="75" spans="1:23">
      <c r="A11" s="18">
        <v>6</v>
      </c>
      <c r="B11" s="18" t="s">
        <v>59</v>
      </c>
      <c r="C11" s="18" t="s">
        <v>67</v>
      </c>
      <c r="D11" s="18" t="s">
        <v>27</v>
      </c>
      <c r="E11" s="18" t="s">
        <v>45</v>
      </c>
      <c r="F11" s="18" t="s">
        <v>46</v>
      </c>
      <c r="G11" s="18" t="s">
        <v>68</v>
      </c>
      <c r="H11" s="19" t="s">
        <v>69</v>
      </c>
      <c r="I11" s="18" t="s">
        <v>32</v>
      </c>
      <c r="J11" s="18">
        <v>70.7</v>
      </c>
      <c r="K11" s="18">
        <v>70</v>
      </c>
      <c r="L11" s="18">
        <v>0.7</v>
      </c>
      <c r="M11" s="18" t="s">
        <v>63</v>
      </c>
      <c r="N11" s="18" t="s">
        <v>64</v>
      </c>
      <c r="O11" s="18" t="s">
        <v>65</v>
      </c>
      <c r="P11" s="18" t="s">
        <v>36</v>
      </c>
      <c r="Q11" s="18">
        <v>474</v>
      </c>
      <c r="R11" s="18">
        <v>2172</v>
      </c>
      <c r="S11" s="23">
        <v>26</v>
      </c>
      <c r="T11" s="23">
        <v>93</v>
      </c>
      <c r="U11" s="23">
        <v>16</v>
      </c>
      <c r="V11" s="23">
        <v>54</v>
      </c>
      <c r="W11" s="18" t="s">
        <v>66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S6:V6" name="区域1_12_1"/>
    <protectedRange sqref="S6:V6" name="区域1_12_1_1"/>
    <protectedRange sqref="K10:L10 N10" name="区域1_2"/>
    <protectedRange sqref="Q10:R10 K10:L10 N10" name="区域1_2_1_1"/>
    <protectedRange sqref="Q10:R10" name="区域1_2_1"/>
    <protectedRange sqref="S10:V10" name="区域1_12_1_2"/>
    <protectedRange sqref="Q10:R10" name="区域1_2_1_1_1"/>
    <protectedRange sqref="S10:V10" name="区域1_12_1_1_1"/>
  </protectedRanges>
  <mergeCells count="24">
    <mergeCell ref="A1:B1"/>
    <mergeCell ref="A2:W2"/>
    <mergeCell ref="J3:L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1388888888889" right="0.751388888888889" top="1" bottom="1" header="0.5" footer="0.5"/>
  <pageSetup paperSize="9" scale="39" fitToHeight="0" orientation="landscape" horizont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>
    <arrUserId title="区域1_12_1" rangeCreator="" othersAccessPermission="edit"/>
    <arrUserId title="区域1_12_1_1" rangeCreator="" othersAccessPermission="edit"/>
    <arrUserId title="区域1_2" rangeCreator="" othersAccessPermission="edit"/>
    <arrUserId title="区域1_2_1_1" rangeCreator="" othersAccessPermission="edit"/>
    <arrUserId title="区域1_2_1" rangeCreator="" othersAccessPermission="edit"/>
    <arrUserId title="区域1_12_1_2" rangeCreator="" othersAccessPermission="edit"/>
    <arrUserId title="区域1_2_1_1_1" rangeCreator="" othersAccessPermission="edit"/>
    <arrUserId title="区域1_12_1_1_1" rangeCreator="" othersAccessPermission="edit"/>
  </rangeList>
</allowEditUser>
</file>

<file path=customXml/item2.xml>��
</file>

<file path=customXml/item3.xml>��
</file>

<file path=customXml/item4.xml>��WS_laNWS_laN���\G��[	TaN�Nl?e�^���hG�Rx�WW�S�Rx�WW�S�WS��aN_3��S�[	TaN�Nl?e�^���hG�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2018-12-22T18:22:00Z</dcterms:created>
  <dcterms:modified xsi:type="dcterms:W3CDTF">2026-09-21T07:29:34Z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E2F0402CDE55436E8CA7791BAC7A93C3_13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