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5200" windowHeight="12090" activeTab="1"/>
  </bookViews>
  <sheets>
    <sheet name="2017年" sheetId="7" r:id="rId1"/>
    <sheet name="2018年" sheetId="8" r:id="rId2"/>
    <sheet name="2019年" sheetId="9" r:id="rId3"/>
  </sheets>
  <definedNames>
    <definedName name="_xlnm.Print_Titles" localSheetId="0">'2017年'!$2:$4</definedName>
    <definedName name="_xlnm.Print_Titles" localSheetId="2">'2019年'!$2:$5</definedName>
  </definedNames>
  <calcPr calcId="125725"/>
</workbook>
</file>

<file path=xl/calcChain.xml><?xml version="1.0" encoding="utf-8"?>
<calcChain xmlns="http://schemas.openxmlformats.org/spreadsheetml/2006/main">
  <c r="G26" i="9"/>
  <c r="F26"/>
  <c r="G25"/>
  <c r="F25" s="1"/>
  <c r="G24"/>
  <c r="F24"/>
  <c r="G23"/>
  <c r="F23" s="1"/>
  <c r="G22"/>
  <c r="F22"/>
  <c r="G21"/>
  <c r="F21" s="1"/>
  <c r="G20"/>
  <c r="F20"/>
  <c r="G19"/>
  <c r="F19" s="1"/>
  <c r="G18"/>
  <c r="F18"/>
  <c r="G17"/>
  <c r="F17" s="1"/>
  <c r="G16"/>
  <c r="F16"/>
  <c r="G15"/>
  <c r="F15" s="1"/>
  <c r="G14"/>
  <c r="F14"/>
  <c r="G13"/>
  <c r="F13" s="1"/>
  <c r="G12"/>
  <c r="F12"/>
  <c r="G11"/>
  <c r="F11" s="1"/>
  <c r="G10"/>
  <c r="F10"/>
  <c r="G9"/>
  <c r="F9" s="1"/>
  <c r="G8"/>
  <c r="F8"/>
  <c r="G7"/>
  <c r="F7" s="1"/>
  <c r="F6" s="1"/>
  <c r="N6"/>
  <c r="M6"/>
  <c r="L6"/>
  <c r="K6"/>
  <c r="J6"/>
  <c r="I6"/>
  <c r="H6"/>
  <c r="G26" i="8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G5" s="1"/>
  <c r="F6"/>
  <c r="F5" s="1"/>
  <c r="K5"/>
  <c r="J5"/>
  <c r="I5"/>
  <c r="H5"/>
  <c r="G37" i="7"/>
  <c r="F37"/>
  <c r="G36"/>
  <c r="F36"/>
  <c r="G35"/>
  <c r="F35"/>
  <c r="G34"/>
  <c r="F34"/>
  <c r="G33"/>
  <c r="F33"/>
  <c r="G32"/>
  <c r="F32"/>
  <c r="G31"/>
  <c r="F31"/>
  <c r="G30"/>
  <c r="F30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3"/>
  <c r="F13"/>
  <c r="F9"/>
  <c r="G6"/>
  <c r="F6" s="1"/>
  <c r="F5" s="1"/>
  <c r="K5"/>
  <c r="J5"/>
  <c r="I5"/>
  <c r="H5"/>
  <c r="G5" l="1"/>
  <c r="G6" i="9"/>
</calcChain>
</file>

<file path=xl/sharedStrings.xml><?xml version="1.0" encoding="utf-8"?>
<sst xmlns="http://schemas.openxmlformats.org/spreadsheetml/2006/main" count="229" uniqueCount="173">
  <si>
    <t>编号</t>
  </si>
  <si>
    <t>时间</t>
  </si>
  <si>
    <t>文号</t>
  </si>
  <si>
    <t>文件名称</t>
  </si>
  <si>
    <t>资金性质</t>
  </si>
  <si>
    <t>财政总投入</t>
  </si>
  <si>
    <t>下达</t>
  </si>
  <si>
    <t>县级匹配</t>
  </si>
  <si>
    <t>备注</t>
  </si>
  <si>
    <t>完成情况</t>
  </si>
  <si>
    <t>中央</t>
  </si>
  <si>
    <t>省级</t>
  </si>
  <si>
    <t>市级</t>
  </si>
  <si>
    <t>合计</t>
  </si>
  <si>
    <t>2016.12.3</t>
  </si>
  <si>
    <t>黔财农〔2016〕276号</t>
  </si>
  <si>
    <t>关于提前下达2017年中央财政扶贫资金（少数民族发展资金）的通知</t>
  </si>
  <si>
    <t>扶贫-其他扶贫支出      213－05－99</t>
  </si>
  <si>
    <t>双流镇三合村岩上组环境综合整治20万</t>
  </si>
  <si>
    <t>2016完成</t>
  </si>
  <si>
    <t>南江乡南江村土桥二组农村环境综合整治30万</t>
  </si>
  <si>
    <t>完成</t>
  </si>
  <si>
    <t>开阳县城关镇鱼上村土老坝村民组村容村貌整治12万</t>
  </si>
  <si>
    <t>禾丰乡穿洞村人畜饮水管网改造10万</t>
  </si>
  <si>
    <t>南江乡南江村文化广场建设10万元</t>
  </si>
  <si>
    <t>禾丰乡长红村红岩道路硬化10万元</t>
  </si>
  <si>
    <t>南江乡苗寨村道路硬化10万元</t>
  </si>
  <si>
    <t>高寨乡苗欢苗娅公司传统手工艺2万</t>
  </si>
  <si>
    <t>红梦公司传统手工艺技艺传承、培训6万</t>
  </si>
  <si>
    <t>2017.06.20</t>
  </si>
  <si>
    <t>筑财农〔2017〕29号</t>
  </si>
  <si>
    <t>关于下达2017年贵阳市民族乡村“建设美丽乡村”建设市级补助经费（第一批）的通知</t>
  </si>
  <si>
    <t>高寨乡久场村民族文化长廊建设</t>
  </si>
  <si>
    <t>开财农〔2017〕20号</t>
  </si>
  <si>
    <t>高寨乡高寨村进组公路建设</t>
  </si>
  <si>
    <t>龙岗镇大石板村民族文化广场配套基础设施建设</t>
  </si>
  <si>
    <t>龙岗镇大鸭村少数民族服务中心基础设施建设</t>
  </si>
  <si>
    <t>南江乡毛家院村民族广场及附属设施建设</t>
  </si>
  <si>
    <t>南龙乡田坎村村组道路硬化建设</t>
  </si>
  <si>
    <t>南龙乡田坎村路灯安装建设</t>
  </si>
  <si>
    <t>双流镇刘育村机耕道路建设</t>
  </si>
  <si>
    <t>2017.06.27</t>
  </si>
  <si>
    <t>黔财农〔2017〕98号</t>
  </si>
  <si>
    <t>关于下达2017年第一批省级少数民族发展资金的通知</t>
  </si>
  <si>
    <t>禾丰乡王车村羊田组串寨串户路建设</t>
  </si>
  <si>
    <t>开财农〔2017〕21号</t>
  </si>
  <si>
    <t>2017.07.07</t>
  </si>
  <si>
    <t>黔财农〔2017〕127号</t>
  </si>
  <si>
    <t>关于下达2017年第二批中央财政专项扶贫资金（少数民族发展资金）的通知</t>
  </si>
  <si>
    <t>扶贫-农村基础设施建设      213－05－04</t>
  </si>
  <si>
    <t>禾丰乡王车村羊田组串寨串户路建设17万</t>
  </si>
  <si>
    <t>开财农〔2017〕22号</t>
  </si>
  <si>
    <t>毛云乡鲁底村大寨组文化广场基础设施建设15万</t>
  </si>
  <si>
    <t>宅吉乡潘桐村至冯宅路道路改造（沥青路面）18万</t>
  </si>
  <si>
    <t>永温镇安大村蚂蟥箐串寨串户路建设12万</t>
  </si>
  <si>
    <t>毛云乡鲁底村苗寨组村容村貌整治13万</t>
  </si>
  <si>
    <t>2017.09.25</t>
  </si>
  <si>
    <t>筑财农〔2017〕78号</t>
  </si>
  <si>
    <t>关于下达2017年贵阳市民族乡村“建设美丽乡村”建设市级补助经费（第二批）的通知</t>
  </si>
  <si>
    <t>南龙乡东宫村道路硬化建设（长庆寺段）</t>
  </si>
  <si>
    <t>开财农〔2017〕23号</t>
  </si>
  <si>
    <t>冯三镇新华村洪灾垮塌道路修复建设（旧寨组）</t>
  </si>
  <si>
    <t>双流镇刘育村洪灾垮塌道路修复建设（翁贡组、后寨组）</t>
  </si>
  <si>
    <t>2017.09.28</t>
  </si>
  <si>
    <t>筑财农〔2017〕82号</t>
  </si>
  <si>
    <t>关于下达2017年贵阳市民族乡村“建设美丽乡村”市级补助经费（第三批）的通知</t>
  </si>
  <si>
    <t>禾丰乡王车村食用菌种植扶持项目</t>
  </si>
  <si>
    <t>开财农〔2017〕24号</t>
  </si>
  <si>
    <t>宅吉乡堰塘村狼尾草种植及肉牛养殖扶持项目</t>
  </si>
  <si>
    <t>南江乡龙广村基础设施建设</t>
  </si>
  <si>
    <t>2017.09.29</t>
  </si>
  <si>
    <t>黔财农〔2017〕226号</t>
  </si>
  <si>
    <t>关于下达2017年第二批省级民族发展资金的通知</t>
  </si>
  <si>
    <t>永温镇坤建村麻窝四组串户路建设</t>
  </si>
  <si>
    <t>开财农〔2017〕25号</t>
  </si>
  <si>
    <t>2017.12.27</t>
  </si>
  <si>
    <t>黔财农〔2017〕315号</t>
  </si>
  <si>
    <t>关于下达2017年第四批省级少数民族发展资金的通知          （收文时间2018年1月8日）</t>
  </si>
  <si>
    <t>南江乡毛家院基础设施建设</t>
  </si>
  <si>
    <t>开财农〔2018〕1号</t>
  </si>
  <si>
    <t>拨付情况</t>
  </si>
  <si>
    <t>2017.12.21</t>
  </si>
  <si>
    <t>黔财农〔2017〕320号</t>
  </si>
  <si>
    <t>关于提前下达2018年中央财政专项扶贫资金（少数民族发展资金）的通知</t>
  </si>
  <si>
    <t>南江乡南江村山口组“富美乡村”示范点建设（休闲长廊、观光亭、山塘整治）</t>
  </si>
  <si>
    <t>开财农〔2018〕15号
2018年1月19日</t>
  </si>
  <si>
    <t>南江乡双塘村大塘组综合整治项目（大塘组650平方米综合整治）</t>
  </si>
  <si>
    <t>龙岗镇大石板村新庄组富美乡村供水工程建设（修大蓄水池3个，大水管2公里，小水管2公里）</t>
  </si>
  <si>
    <t>2018.06.08</t>
  </si>
  <si>
    <t>筑财农〔2018〕44号</t>
  </si>
  <si>
    <t>关于下达2018年第二批市级少数民族发展资金的通知</t>
  </si>
  <si>
    <t>城关镇顶方村奤网组独田到谷的机耕道硬化</t>
  </si>
  <si>
    <t>开财农〔2018〕20号
2018年6月28日</t>
  </si>
  <si>
    <t>花梨镇翁昭村人居环境改造</t>
  </si>
  <si>
    <t>高寨乡石头村太阳能路灯安装</t>
  </si>
  <si>
    <t>高寨乡平寨村乡村旅游发展基础设施建设（特色村寨建设）</t>
  </si>
  <si>
    <t>高寨乡平寨后寨配套基础设施建设</t>
  </si>
  <si>
    <t>高寨乡久场村人居环境整治</t>
  </si>
  <si>
    <t>南江乡双塘村人居环境改善工程建设</t>
  </si>
  <si>
    <t>南江乡龙广村基础设施建设（乡村旅游发展、农业嘉年华项目）</t>
  </si>
  <si>
    <t>禾丰乡（整合农业嘉年华项目）</t>
  </si>
  <si>
    <t>禾丰乡王车村串寨串户路</t>
  </si>
  <si>
    <t>南龙乡田坎村富美乡村（路灯安装）建设</t>
  </si>
  <si>
    <t>2018.06.01</t>
  </si>
  <si>
    <t>黔财农〔2018〕59号</t>
  </si>
  <si>
    <t>关于下达2018年第二批中央财政专项扶贫资金（少数民族发展资金）的通知          （收文时间2018年7月11日）</t>
  </si>
  <si>
    <t>南江乡毛家院村基础设施建设（广场、路灯）</t>
  </si>
  <si>
    <t>开财农〔2018〕19号
2018年6月29日</t>
  </si>
  <si>
    <t>宅吉乡潘桐村机耕道建设</t>
  </si>
  <si>
    <t>宅吉乡堰塘村道路建设</t>
  </si>
  <si>
    <t>2018.06.21</t>
  </si>
  <si>
    <t>黔财农〔2018〕76号</t>
  </si>
  <si>
    <t>关于下达2018年省级少数民族发展资金和贫困地区少数民族建房补助的通知          （收文时间2018年7月11日）</t>
  </si>
  <si>
    <t>高寨乡农村实用技术双语培训150人</t>
  </si>
  <si>
    <t>开财农〔2018〕21号
2018年7月20日</t>
  </si>
  <si>
    <t>高寨乡杠寨村产业发展配套基础设施建设</t>
  </si>
  <si>
    <t>2018.09.25</t>
  </si>
  <si>
    <t>筑财农〔2018〕87号</t>
  </si>
  <si>
    <t>关于下达2018年第三批市级少数民族发展资金的通知</t>
  </si>
  <si>
    <t>宅吉乡堰塘村产业道路建设</t>
  </si>
  <si>
    <t>开财农〔2018〕40号
2018年10月23日</t>
  </si>
  <si>
    <t>建设费用</t>
  </si>
  <si>
    <t>管理费</t>
  </si>
  <si>
    <t>2018.12.05</t>
  </si>
  <si>
    <t>黔财农〔2018〕229号</t>
  </si>
  <si>
    <t>关于提前下达2019年第一批中央财政专项扶贫资金（少数民族发展）的通知</t>
  </si>
  <si>
    <t>南江乡新隆村产业道路建设</t>
  </si>
  <si>
    <t>开财农〔2019〕5号</t>
  </si>
  <si>
    <t>南江乡双塘村人居环境改造工程</t>
  </si>
  <si>
    <t>高寨乡平寨村民族文化广场建设</t>
  </si>
  <si>
    <t>毛云乡簸箕村2019年簸箕一、二组机耕道建设</t>
  </si>
  <si>
    <t>2019.3.29</t>
  </si>
  <si>
    <t>黔财农〔2019〕28号</t>
  </si>
  <si>
    <t>关于下达2019年省级少数民族发展资金和贫困地区少数民族建房补助通知</t>
  </si>
  <si>
    <t>高寨乡“双培”600人</t>
  </si>
  <si>
    <t>开财农〔2019〕7号</t>
  </si>
  <si>
    <t>城关镇“双培”200人</t>
  </si>
  <si>
    <t>2019.6.3</t>
  </si>
  <si>
    <t>筑财农〔2019〕41号</t>
  </si>
  <si>
    <t>关于下达2019年市级千村整治建设资金的通知</t>
  </si>
  <si>
    <t>南江乡毛家院村道路硬化</t>
  </si>
  <si>
    <t>筑财农〔2019〕19号</t>
  </si>
  <si>
    <t>南江乡南江村人居环境改造</t>
  </si>
  <si>
    <t>南江村南江村人畜饮水改造工程</t>
  </si>
  <si>
    <t>高寨乡久场村2019年人居环境改造</t>
  </si>
  <si>
    <t>高寨乡牌坊村入户硬化</t>
  </si>
  <si>
    <t>高寨乡谷丰村2019年人居环境改造</t>
  </si>
  <si>
    <t>高寨乡高寨村2019年水果种植项目</t>
  </si>
  <si>
    <t>高寨乡高寨村2019年生产便道建设项目</t>
  </si>
  <si>
    <t>禾丰乡王车村人居环境整治</t>
  </si>
  <si>
    <t>宅吉乡潘桐村干坪组入户路建设</t>
  </si>
  <si>
    <t>2019.6.12</t>
  </si>
  <si>
    <t>黔财农〔2019〕75号</t>
  </si>
  <si>
    <t>关于下达2019年第二批中央财政专项扶贫资金（少数民族发展）的通知</t>
  </si>
  <si>
    <t>城关镇温泉村产业道路建设</t>
  </si>
  <si>
    <t>开财农〔2019〕21号</t>
  </si>
  <si>
    <t>2019.9.5</t>
  </si>
  <si>
    <t>筑财农〔2019〕72号</t>
  </si>
  <si>
    <t>关于下达2019年第三批市级千村整治建设资金的通知</t>
  </si>
  <si>
    <t>城关镇石头村机耕道建设工程</t>
  </si>
  <si>
    <t>开财农〔2019〕34号</t>
  </si>
  <si>
    <t>高寨乡谷丰村人居环境改造项目</t>
  </si>
  <si>
    <t>南龙乡田坎村脚盆组串户路建设</t>
  </si>
  <si>
    <t>龙岗镇卡比村少数民族服务中心基础设施建设</t>
    <phoneticPr fontId="7" type="noConversion"/>
  </si>
  <si>
    <t>财政投入（万元）</t>
    <phoneticPr fontId="7" type="noConversion"/>
  </si>
  <si>
    <t>2018年少数民族发展资金项目表</t>
    <phoneticPr fontId="7" type="noConversion"/>
  </si>
  <si>
    <t>2017年少数民族发展资金项目表</t>
    <phoneticPr fontId="7" type="noConversion"/>
  </si>
  <si>
    <t>2019年少数民族发展资金项目表</t>
    <phoneticPr fontId="7" type="noConversion"/>
  </si>
  <si>
    <t>文件名称</t>
    <phoneticPr fontId="7" type="noConversion"/>
  </si>
  <si>
    <t>附件1</t>
    <phoneticPr fontId="7" type="noConversion"/>
  </si>
  <si>
    <t>附件2</t>
    <phoneticPr fontId="7" type="noConversion"/>
  </si>
  <si>
    <t>附件3</t>
    <phoneticPr fontId="7" type="noConversion"/>
  </si>
  <si>
    <t>米坪乡大平村孟岩水库人畜饮水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</si>
</sst>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8"/>
      <name val="黑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S37"/>
  <sheetViews>
    <sheetView workbookViewId="0">
      <pane xSplit="13" ySplit="4" topLeftCell="N5" activePane="bottomRight" state="frozen"/>
      <selection pane="topRight"/>
      <selection pane="bottomLeft"/>
      <selection pane="bottomRight" sqref="A1:M1"/>
    </sheetView>
  </sheetViews>
  <sheetFormatPr defaultColWidth="9" defaultRowHeight="14.25"/>
  <cols>
    <col min="1" max="1" width="2.75" style="4" customWidth="1"/>
    <col min="2" max="2" width="10.25" style="4" customWidth="1"/>
    <col min="3" max="3" width="15.625" style="2" customWidth="1"/>
    <col min="4" max="4" width="22.25" style="2" customWidth="1"/>
    <col min="5" max="5" width="11.125" style="2" customWidth="1"/>
    <col min="6" max="6" width="6" style="2" customWidth="1"/>
    <col min="7" max="7" width="5.75" style="4" customWidth="1"/>
    <col min="8" max="9" width="4.75" style="4"/>
    <col min="10" max="11" width="5.625" style="4" customWidth="1"/>
    <col min="12" max="12" width="24.125" style="2" customWidth="1"/>
    <col min="13" max="13" width="9" style="2" customWidth="1"/>
    <col min="14" max="253" width="9" style="4" customWidth="1"/>
    <col min="254" max="16384" width="9" style="12"/>
  </cols>
  <sheetData>
    <row r="1" spans="1:13" ht="39" customHeight="1">
      <c r="A1" s="17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1.5" customHeight="1">
      <c r="A2" s="24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24.75" customHeight="1">
      <c r="A3" s="22" t="s">
        <v>0</v>
      </c>
      <c r="B3" s="22" t="s">
        <v>1</v>
      </c>
      <c r="C3" s="22" t="s">
        <v>2</v>
      </c>
      <c r="D3" s="22" t="s">
        <v>168</v>
      </c>
      <c r="E3" s="22" t="s">
        <v>4</v>
      </c>
      <c r="F3" s="22" t="s">
        <v>5</v>
      </c>
      <c r="G3" s="22" t="s">
        <v>6</v>
      </c>
      <c r="H3" s="25" t="s">
        <v>164</v>
      </c>
      <c r="I3" s="25"/>
      <c r="J3" s="25"/>
      <c r="K3" s="25" t="s">
        <v>7</v>
      </c>
      <c r="L3" s="22" t="s">
        <v>8</v>
      </c>
      <c r="M3" s="25" t="s">
        <v>9</v>
      </c>
    </row>
    <row r="4" spans="1:13" s="2" customFormat="1" ht="12">
      <c r="A4" s="23"/>
      <c r="B4" s="23"/>
      <c r="C4" s="23"/>
      <c r="D4" s="23"/>
      <c r="E4" s="23"/>
      <c r="F4" s="23"/>
      <c r="G4" s="23"/>
      <c r="H4" s="5" t="s">
        <v>10</v>
      </c>
      <c r="I4" s="5" t="s">
        <v>11</v>
      </c>
      <c r="J4" s="5" t="s">
        <v>12</v>
      </c>
      <c r="K4" s="25"/>
      <c r="L4" s="23"/>
      <c r="M4" s="25"/>
    </row>
    <row r="5" spans="1:13" s="2" customFormat="1" ht="24" customHeight="1">
      <c r="A5" s="26" t="s">
        <v>13</v>
      </c>
      <c r="B5" s="27"/>
      <c r="C5" s="27"/>
      <c r="D5" s="27"/>
      <c r="E5" s="28"/>
      <c r="F5" s="6">
        <f t="shared" ref="F5:K5" si="0">SUM(F6:F984)</f>
        <v>473</v>
      </c>
      <c r="G5" s="6">
        <f t="shared" si="0"/>
        <v>473</v>
      </c>
      <c r="H5" s="6">
        <f t="shared" si="0"/>
        <v>185</v>
      </c>
      <c r="I5" s="6">
        <f t="shared" si="0"/>
        <v>45</v>
      </c>
      <c r="J5" s="6">
        <f t="shared" si="0"/>
        <v>243</v>
      </c>
      <c r="K5" s="6">
        <f t="shared" si="0"/>
        <v>0</v>
      </c>
      <c r="L5" s="6"/>
      <c r="M5" s="5"/>
    </row>
    <row r="6" spans="1:13" s="3" customFormat="1" ht="24">
      <c r="A6" s="19">
        <v>1</v>
      </c>
      <c r="B6" s="19" t="s">
        <v>14</v>
      </c>
      <c r="C6" s="14" t="s">
        <v>15</v>
      </c>
      <c r="D6" s="14" t="s">
        <v>16</v>
      </c>
      <c r="E6" s="14" t="s">
        <v>17</v>
      </c>
      <c r="F6" s="14">
        <f>G6+K6</f>
        <v>62</v>
      </c>
      <c r="G6" s="14">
        <f>SUM(H6:J6)</f>
        <v>62</v>
      </c>
      <c r="H6" s="14">
        <v>62</v>
      </c>
      <c r="I6" s="8"/>
      <c r="J6" s="8"/>
      <c r="K6" s="8"/>
      <c r="L6" s="8" t="s">
        <v>18</v>
      </c>
      <c r="M6" s="8" t="s">
        <v>19</v>
      </c>
    </row>
    <row r="7" spans="1:13" s="3" customFormat="1" ht="24">
      <c r="A7" s="21"/>
      <c r="B7" s="21"/>
      <c r="C7" s="15"/>
      <c r="D7" s="15"/>
      <c r="E7" s="15"/>
      <c r="F7" s="15"/>
      <c r="G7" s="15"/>
      <c r="H7" s="15"/>
      <c r="I7" s="8"/>
      <c r="J7" s="8"/>
      <c r="K7" s="8"/>
      <c r="L7" s="8" t="s">
        <v>20</v>
      </c>
      <c r="M7" s="8" t="s">
        <v>21</v>
      </c>
    </row>
    <row r="8" spans="1:13" s="3" customFormat="1" ht="24">
      <c r="A8" s="21"/>
      <c r="B8" s="21"/>
      <c r="C8" s="15"/>
      <c r="D8" s="15"/>
      <c r="E8" s="15"/>
      <c r="F8" s="16"/>
      <c r="G8" s="16"/>
      <c r="H8" s="16"/>
      <c r="I8" s="8"/>
      <c r="J8" s="8"/>
      <c r="K8" s="8"/>
      <c r="L8" s="8" t="s">
        <v>22</v>
      </c>
      <c r="M8" s="8" t="s">
        <v>21</v>
      </c>
    </row>
    <row r="9" spans="1:13" s="3" customFormat="1" ht="24">
      <c r="A9" s="21"/>
      <c r="B9" s="21"/>
      <c r="C9" s="15"/>
      <c r="D9" s="15"/>
      <c r="E9" s="15"/>
      <c r="F9" s="14">
        <f>G9+K9</f>
        <v>40</v>
      </c>
      <c r="G9" s="15">
        <v>40</v>
      </c>
      <c r="H9" s="15">
        <v>40</v>
      </c>
      <c r="I9" s="8"/>
      <c r="J9" s="8"/>
      <c r="K9" s="8"/>
      <c r="L9" s="8" t="s">
        <v>23</v>
      </c>
      <c r="M9" s="8" t="s">
        <v>21</v>
      </c>
    </row>
    <row r="10" spans="1:13" s="3" customFormat="1" ht="24">
      <c r="A10" s="21"/>
      <c r="B10" s="21"/>
      <c r="C10" s="15"/>
      <c r="D10" s="15"/>
      <c r="E10" s="15"/>
      <c r="F10" s="15"/>
      <c r="G10" s="15"/>
      <c r="H10" s="15"/>
      <c r="I10" s="8"/>
      <c r="J10" s="8"/>
      <c r="K10" s="8"/>
      <c r="L10" s="8" t="s">
        <v>24</v>
      </c>
      <c r="M10" s="8" t="s">
        <v>21</v>
      </c>
    </row>
    <row r="11" spans="1:13" s="3" customFormat="1" ht="24">
      <c r="A11" s="21"/>
      <c r="B11" s="21"/>
      <c r="C11" s="15"/>
      <c r="D11" s="15"/>
      <c r="E11" s="15"/>
      <c r="F11" s="15"/>
      <c r="G11" s="15"/>
      <c r="H11" s="15"/>
      <c r="I11" s="8"/>
      <c r="J11" s="8"/>
      <c r="K11" s="8"/>
      <c r="L11" s="8" t="s">
        <v>25</v>
      </c>
      <c r="M11" s="8" t="s">
        <v>21</v>
      </c>
    </row>
    <row r="12" spans="1:13" s="3" customFormat="1" ht="24.95" customHeight="1">
      <c r="A12" s="21"/>
      <c r="B12" s="21"/>
      <c r="C12" s="15"/>
      <c r="D12" s="15"/>
      <c r="E12" s="15"/>
      <c r="F12" s="16"/>
      <c r="G12" s="16"/>
      <c r="H12" s="16"/>
      <c r="I12" s="8"/>
      <c r="J12" s="8"/>
      <c r="K12" s="8"/>
      <c r="L12" s="8" t="s">
        <v>26</v>
      </c>
      <c r="M12" s="8" t="s">
        <v>21</v>
      </c>
    </row>
    <row r="13" spans="1:13" s="3" customFormat="1" ht="24">
      <c r="A13" s="21"/>
      <c r="B13" s="21"/>
      <c r="C13" s="15"/>
      <c r="D13" s="15"/>
      <c r="E13" s="15"/>
      <c r="F13" s="14">
        <f t="shared" ref="F13:F25" si="1">G13+K13</f>
        <v>8</v>
      </c>
      <c r="G13" s="14">
        <f t="shared" ref="G13:G25" si="2">SUM(H13:J13)</f>
        <v>8</v>
      </c>
      <c r="H13" s="19">
        <v>8</v>
      </c>
      <c r="I13" s="7"/>
      <c r="J13" s="7"/>
      <c r="K13" s="7"/>
      <c r="L13" s="8" t="s">
        <v>27</v>
      </c>
      <c r="M13" s="8" t="s">
        <v>19</v>
      </c>
    </row>
    <row r="14" spans="1:13" s="3" customFormat="1" ht="24">
      <c r="A14" s="21"/>
      <c r="B14" s="21"/>
      <c r="C14" s="15"/>
      <c r="D14" s="15"/>
      <c r="E14" s="15"/>
      <c r="F14" s="16"/>
      <c r="G14" s="16"/>
      <c r="H14" s="20"/>
      <c r="I14" s="7"/>
      <c r="J14" s="7"/>
      <c r="K14" s="7"/>
      <c r="L14" s="8" t="s">
        <v>28</v>
      </c>
      <c r="M14" s="8" t="s">
        <v>19</v>
      </c>
    </row>
    <row r="15" spans="1:13" s="3" customFormat="1" ht="24.95" customHeight="1">
      <c r="A15" s="19">
        <v>2</v>
      </c>
      <c r="B15" s="19" t="s">
        <v>29</v>
      </c>
      <c r="C15" s="14" t="s">
        <v>30</v>
      </c>
      <c r="D15" s="14" t="s">
        <v>31</v>
      </c>
      <c r="E15" s="14" t="s">
        <v>17</v>
      </c>
      <c r="F15" s="8">
        <f t="shared" si="1"/>
        <v>15</v>
      </c>
      <c r="G15" s="8">
        <f t="shared" si="2"/>
        <v>15</v>
      </c>
      <c r="H15" s="7"/>
      <c r="I15" s="7"/>
      <c r="J15" s="7">
        <v>15</v>
      </c>
      <c r="K15" s="7"/>
      <c r="L15" s="8" t="s">
        <v>32</v>
      </c>
      <c r="M15" s="14" t="s">
        <v>33</v>
      </c>
    </row>
    <row r="16" spans="1:13" s="3" customFormat="1" ht="24.95" customHeight="1">
      <c r="A16" s="21"/>
      <c r="B16" s="21"/>
      <c r="C16" s="15"/>
      <c r="D16" s="15"/>
      <c r="E16" s="15"/>
      <c r="F16" s="8">
        <f t="shared" si="1"/>
        <v>10</v>
      </c>
      <c r="G16" s="8">
        <f t="shared" si="2"/>
        <v>10</v>
      </c>
      <c r="H16" s="7"/>
      <c r="I16" s="7"/>
      <c r="J16" s="7">
        <v>10</v>
      </c>
      <c r="K16" s="7"/>
      <c r="L16" s="8" t="s">
        <v>34</v>
      </c>
      <c r="M16" s="15"/>
    </row>
    <row r="17" spans="1:253" s="3" customFormat="1" ht="24">
      <c r="A17" s="21"/>
      <c r="B17" s="21"/>
      <c r="C17" s="15"/>
      <c r="D17" s="15"/>
      <c r="E17" s="15"/>
      <c r="F17" s="8">
        <f t="shared" si="1"/>
        <v>20</v>
      </c>
      <c r="G17" s="8">
        <f t="shared" si="2"/>
        <v>20</v>
      </c>
      <c r="H17" s="7"/>
      <c r="I17" s="7"/>
      <c r="J17" s="7">
        <v>20</v>
      </c>
      <c r="K17" s="7"/>
      <c r="L17" s="8" t="s">
        <v>35</v>
      </c>
      <c r="M17" s="15"/>
    </row>
    <row r="18" spans="1:253" s="3" customFormat="1" ht="24">
      <c r="A18" s="21"/>
      <c r="B18" s="21"/>
      <c r="C18" s="15"/>
      <c r="D18" s="15"/>
      <c r="E18" s="15"/>
      <c r="F18" s="8">
        <f t="shared" si="1"/>
        <v>20</v>
      </c>
      <c r="G18" s="8">
        <f t="shared" si="2"/>
        <v>20</v>
      </c>
      <c r="H18" s="7"/>
      <c r="I18" s="7"/>
      <c r="J18" s="7">
        <v>20</v>
      </c>
      <c r="K18" s="7"/>
      <c r="L18" s="8" t="s">
        <v>163</v>
      </c>
      <c r="M18" s="15"/>
    </row>
    <row r="19" spans="1:253" s="3" customFormat="1" ht="24">
      <c r="A19" s="21"/>
      <c r="B19" s="21"/>
      <c r="C19" s="15"/>
      <c r="D19" s="15"/>
      <c r="E19" s="15"/>
      <c r="F19" s="8">
        <f t="shared" si="1"/>
        <v>20</v>
      </c>
      <c r="G19" s="8">
        <f t="shared" si="2"/>
        <v>20</v>
      </c>
      <c r="H19" s="7"/>
      <c r="I19" s="7"/>
      <c r="J19" s="7">
        <v>20</v>
      </c>
      <c r="K19" s="7"/>
      <c r="L19" s="8" t="s">
        <v>36</v>
      </c>
      <c r="M19" s="15"/>
    </row>
    <row r="20" spans="1:253" s="3" customFormat="1" ht="24">
      <c r="A20" s="21"/>
      <c r="B20" s="21"/>
      <c r="C20" s="15"/>
      <c r="D20" s="15"/>
      <c r="E20" s="15"/>
      <c r="F20" s="8">
        <f t="shared" si="1"/>
        <v>20</v>
      </c>
      <c r="G20" s="8">
        <f t="shared" si="2"/>
        <v>20</v>
      </c>
      <c r="H20" s="7"/>
      <c r="I20" s="7"/>
      <c r="J20" s="7">
        <v>20</v>
      </c>
      <c r="K20" s="7"/>
      <c r="L20" s="8" t="s">
        <v>37</v>
      </c>
      <c r="M20" s="15"/>
    </row>
    <row r="21" spans="1:253" s="3" customFormat="1" ht="24.95" customHeight="1">
      <c r="A21" s="21"/>
      <c r="B21" s="21"/>
      <c r="C21" s="15"/>
      <c r="D21" s="15"/>
      <c r="E21" s="15"/>
      <c r="F21" s="8">
        <f t="shared" si="1"/>
        <v>8</v>
      </c>
      <c r="G21" s="8">
        <f t="shared" si="2"/>
        <v>8</v>
      </c>
      <c r="H21" s="7"/>
      <c r="I21" s="7"/>
      <c r="J21" s="7">
        <v>8</v>
      </c>
      <c r="K21" s="7"/>
      <c r="L21" s="8" t="s">
        <v>38</v>
      </c>
      <c r="M21" s="15"/>
    </row>
    <row r="22" spans="1:253" s="3" customFormat="1" ht="24.95" customHeight="1">
      <c r="A22" s="21"/>
      <c r="B22" s="21"/>
      <c r="C22" s="15"/>
      <c r="D22" s="15"/>
      <c r="E22" s="15"/>
      <c r="F22" s="8">
        <f t="shared" si="1"/>
        <v>10</v>
      </c>
      <c r="G22" s="8">
        <f t="shared" si="2"/>
        <v>10</v>
      </c>
      <c r="H22" s="7"/>
      <c r="I22" s="7"/>
      <c r="J22" s="7">
        <v>10</v>
      </c>
      <c r="K22" s="7"/>
      <c r="L22" s="8" t="s">
        <v>39</v>
      </c>
      <c r="M22" s="15"/>
    </row>
    <row r="23" spans="1:253" s="3" customFormat="1" ht="24.95" customHeight="1">
      <c r="A23" s="20"/>
      <c r="B23" s="20"/>
      <c r="C23" s="16"/>
      <c r="D23" s="16"/>
      <c r="E23" s="16"/>
      <c r="F23" s="8">
        <f t="shared" si="1"/>
        <v>20</v>
      </c>
      <c r="G23" s="8">
        <f t="shared" si="2"/>
        <v>20</v>
      </c>
      <c r="H23" s="7"/>
      <c r="I23" s="7"/>
      <c r="J23" s="7">
        <v>20</v>
      </c>
      <c r="K23" s="7"/>
      <c r="L23" s="8" t="s">
        <v>40</v>
      </c>
      <c r="M23" s="16"/>
    </row>
    <row r="24" spans="1:253" s="11" customFormat="1" ht="36">
      <c r="A24" s="7">
        <v>4</v>
      </c>
      <c r="B24" s="7" t="s">
        <v>41</v>
      </c>
      <c r="C24" s="8" t="s">
        <v>42</v>
      </c>
      <c r="D24" s="8" t="s">
        <v>43</v>
      </c>
      <c r="E24" s="8" t="s">
        <v>17</v>
      </c>
      <c r="F24" s="8">
        <f t="shared" si="1"/>
        <v>5</v>
      </c>
      <c r="G24" s="8">
        <f t="shared" si="2"/>
        <v>5</v>
      </c>
      <c r="H24" s="7"/>
      <c r="I24" s="7">
        <v>5</v>
      </c>
      <c r="J24" s="7"/>
      <c r="K24" s="7"/>
      <c r="L24" s="8" t="s">
        <v>44</v>
      </c>
      <c r="M24" s="8" t="s">
        <v>45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s="11" customFormat="1" ht="24">
      <c r="A25" s="19">
        <v>5</v>
      </c>
      <c r="B25" s="19" t="s">
        <v>46</v>
      </c>
      <c r="C25" s="14" t="s">
        <v>47</v>
      </c>
      <c r="D25" s="14" t="s">
        <v>48</v>
      </c>
      <c r="E25" s="14" t="s">
        <v>49</v>
      </c>
      <c r="F25" s="14">
        <f t="shared" si="1"/>
        <v>75</v>
      </c>
      <c r="G25" s="14">
        <f t="shared" si="2"/>
        <v>75</v>
      </c>
      <c r="H25" s="19">
        <v>75</v>
      </c>
      <c r="I25" s="7"/>
      <c r="J25" s="7"/>
      <c r="K25" s="7"/>
      <c r="L25" s="8" t="s">
        <v>50</v>
      </c>
      <c r="M25" s="14" t="s">
        <v>51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s="11" customFormat="1" ht="24">
      <c r="A26" s="21"/>
      <c r="B26" s="21"/>
      <c r="C26" s="15"/>
      <c r="D26" s="15"/>
      <c r="E26" s="15"/>
      <c r="F26" s="15"/>
      <c r="G26" s="15"/>
      <c r="H26" s="21"/>
      <c r="I26" s="7"/>
      <c r="J26" s="7"/>
      <c r="K26" s="7"/>
      <c r="L26" s="8" t="s">
        <v>52</v>
      </c>
      <c r="M26" s="1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s="11" customFormat="1" ht="24">
      <c r="A27" s="21"/>
      <c r="B27" s="21"/>
      <c r="C27" s="15"/>
      <c r="D27" s="15"/>
      <c r="E27" s="15"/>
      <c r="F27" s="15"/>
      <c r="G27" s="15"/>
      <c r="H27" s="21"/>
      <c r="I27" s="7"/>
      <c r="J27" s="7"/>
      <c r="K27" s="7"/>
      <c r="L27" s="8" t="s">
        <v>53</v>
      </c>
      <c r="M27" s="1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s="11" customFormat="1" ht="24">
      <c r="A28" s="21"/>
      <c r="B28" s="21"/>
      <c r="C28" s="15"/>
      <c r="D28" s="15"/>
      <c r="E28" s="15"/>
      <c r="F28" s="15"/>
      <c r="G28" s="15"/>
      <c r="H28" s="21"/>
      <c r="I28" s="7"/>
      <c r="J28" s="7"/>
      <c r="K28" s="7"/>
      <c r="L28" s="8" t="s">
        <v>54</v>
      </c>
      <c r="M28" s="1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s="11" customFormat="1" ht="24">
      <c r="A29" s="20"/>
      <c r="B29" s="20"/>
      <c r="C29" s="16"/>
      <c r="D29" s="16"/>
      <c r="E29" s="16"/>
      <c r="F29" s="16"/>
      <c r="G29" s="16"/>
      <c r="H29" s="20"/>
      <c r="I29" s="7"/>
      <c r="J29" s="7"/>
      <c r="K29" s="7"/>
      <c r="L29" s="8" t="s">
        <v>55</v>
      </c>
      <c r="M29" s="1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s="11" customFormat="1" ht="24">
      <c r="A30" s="19">
        <v>6</v>
      </c>
      <c r="B30" s="19" t="s">
        <v>56</v>
      </c>
      <c r="C30" s="14" t="s">
        <v>57</v>
      </c>
      <c r="D30" s="14" t="s">
        <v>58</v>
      </c>
      <c r="E30" s="14" t="s">
        <v>17</v>
      </c>
      <c r="F30" s="8">
        <f t="shared" ref="F30:F37" si="3">G30+K30</f>
        <v>15</v>
      </c>
      <c r="G30" s="8">
        <f t="shared" ref="G30:G37" si="4">SUM(H30:J30)</f>
        <v>15</v>
      </c>
      <c r="H30" s="7"/>
      <c r="I30" s="7"/>
      <c r="J30" s="7">
        <v>15</v>
      </c>
      <c r="K30" s="7"/>
      <c r="L30" s="8" t="s">
        <v>59</v>
      </c>
      <c r="M30" s="14" t="s">
        <v>60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s="11" customFormat="1" ht="24">
      <c r="A31" s="21"/>
      <c r="B31" s="21"/>
      <c r="C31" s="15"/>
      <c r="D31" s="15"/>
      <c r="E31" s="15"/>
      <c r="F31" s="8">
        <f t="shared" si="3"/>
        <v>17</v>
      </c>
      <c r="G31" s="8">
        <f t="shared" si="4"/>
        <v>17</v>
      </c>
      <c r="H31" s="7"/>
      <c r="I31" s="7"/>
      <c r="J31" s="7">
        <v>17</v>
      </c>
      <c r="K31" s="7"/>
      <c r="L31" s="8" t="s">
        <v>61</v>
      </c>
      <c r="M31" s="1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s="11" customFormat="1" ht="24">
      <c r="A32" s="20"/>
      <c r="B32" s="20"/>
      <c r="C32" s="16"/>
      <c r="D32" s="16"/>
      <c r="E32" s="16"/>
      <c r="F32" s="8">
        <f t="shared" si="3"/>
        <v>5</v>
      </c>
      <c r="G32" s="8">
        <f t="shared" si="4"/>
        <v>5</v>
      </c>
      <c r="H32" s="7"/>
      <c r="I32" s="7"/>
      <c r="J32" s="7">
        <v>5</v>
      </c>
      <c r="K32" s="7"/>
      <c r="L32" s="8" t="s">
        <v>62</v>
      </c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s="11" customFormat="1" ht="24">
      <c r="A33" s="19">
        <v>8</v>
      </c>
      <c r="B33" s="19" t="s">
        <v>63</v>
      </c>
      <c r="C33" s="14" t="s">
        <v>64</v>
      </c>
      <c r="D33" s="14" t="s">
        <v>65</v>
      </c>
      <c r="E33" s="14" t="s">
        <v>17</v>
      </c>
      <c r="F33" s="8">
        <f t="shared" si="3"/>
        <v>20</v>
      </c>
      <c r="G33" s="8">
        <f t="shared" si="4"/>
        <v>20</v>
      </c>
      <c r="H33" s="7"/>
      <c r="I33" s="7"/>
      <c r="J33" s="7">
        <v>20</v>
      </c>
      <c r="K33" s="7"/>
      <c r="L33" s="8" t="s">
        <v>66</v>
      </c>
      <c r="M33" s="14" t="s">
        <v>67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1" customFormat="1" ht="24">
      <c r="A34" s="21"/>
      <c r="B34" s="21"/>
      <c r="C34" s="15"/>
      <c r="D34" s="15"/>
      <c r="E34" s="15"/>
      <c r="F34" s="8">
        <f t="shared" si="3"/>
        <v>15</v>
      </c>
      <c r="G34" s="8">
        <f t="shared" si="4"/>
        <v>15</v>
      </c>
      <c r="H34" s="7"/>
      <c r="I34" s="7"/>
      <c r="J34" s="7">
        <v>15</v>
      </c>
      <c r="K34" s="7"/>
      <c r="L34" s="8" t="s">
        <v>68</v>
      </c>
      <c r="M34" s="1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s="11" customFormat="1" ht="23.1" customHeight="1">
      <c r="A35" s="20"/>
      <c r="B35" s="20"/>
      <c r="C35" s="16"/>
      <c r="D35" s="16"/>
      <c r="E35" s="16"/>
      <c r="F35" s="8">
        <f t="shared" si="3"/>
        <v>28</v>
      </c>
      <c r="G35" s="8">
        <f t="shared" si="4"/>
        <v>28</v>
      </c>
      <c r="H35" s="7"/>
      <c r="I35" s="7"/>
      <c r="J35" s="7">
        <v>28</v>
      </c>
      <c r="K35" s="7"/>
      <c r="L35" s="8" t="s">
        <v>69</v>
      </c>
      <c r="M35" s="1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 s="11" customFormat="1" ht="36">
      <c r="A36" s="7">
        <v>10</v>
      </c>
      <c r="B36" s="7" t="s">
        <v>70</v>
      </c>
      <c r="C36" s="8" t="s">
        <v>71</v>
      </c>
      <c r="D36" s="8" t="s">
        <v>72</v>
      </c>
      <c r="E36" s="8" t="s">
        <v>17</v>
      </c>
      <c r="F36" s="8">
        <f t="shared" si="3"/>
        <v>15</v>
      </c>
      <c r="G36" s="8">
        <f t="shared" si="4"/>
        <v>15</v>
      </c>
      <c r="H36" s="7"/>
      <c r="I36" s="7">
        <v>15</v>
      </c>
      <c r="J36" s="7"/>
      <c r="K36" s="7"/>
      <c r="L36" s="8" t="s">
        <v>73</v>
      </c>
      <c r="M36" s="8" t="s">
        <v>74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3" s="11" customFormat="1" ht="36">
      <c r="A37" s="7">
        <v>12</v>
      </c>
      <c r="B37" s="7" t="s">
        <v>75</v>
      </c>
      <c r="C37" s="8" t="s">
        <v>76</v>
      </c>
      <c r="D37" s="8" t="s">
        <v>77</v>
      </c>
      <c r="E37" s="8" t="s">
        <v>17</v>
      </c>
      <c r="F37" s="8">
        <f t="shared" si="3"/>
        <v>25</v>
      </c>
      <c r="G37" s="8">
        <f t="shared" si="4"/>
        <v>25</v>
      </c>
      <c r="H37" s="7"/>
      <c r="I37" s="7">
        <v>25</v>
      </c>
      <c r="J37" s="7"/>
      <c r="K37" s="7"/>
      <c r="L37" s="8" t="s">
        <v>78</v>
      </c>
      <c r="M37" s="8" t="s">
        <v>79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</sheetData>
  <mergeCells count="55">
    <mergeCell ref="A2:M2"/>
    <mergeCell ref="H3:J3"/>
    <mergeCell ref="A5:E5"/>
    <mergeCell ref="A3:A4"/>
    <mergeCell ref="A6:A14"/>
    <mergeCell ref="C3:C4"/>
    <mergeCell ref="C6:C14"/>
    <mergeCell ref="E3:E4"/>
    <mergeCell ref="E6:E14"/>
    <mergeCell ref="G3:G4"/>
    <mergeCell ref="G6:G8"/>
    <mergeCell ref="G9:G12"/>
    <mergeCell ref="G13:G14"/>
    <mergeCell ref="K3:K4"/>
    <mergeCell ref="L3:L4"/>
    <mergeCell ref="M3:M4"/>
    <mergeCell ref="A15:A23"/>
    <mergeCell ref="A25:A29"/>
    <mergeCell ref="A30:A32"/>
    <mergeCell ref="A33:A35"/>
    <mergeCell ref="B3:B4"/>
    <mergeCell ref="B6:B14"/>
    <mergeCell ref="B15:B23"/>
    <mergeCell ref="B25:B29"/>
    <mergeCell ref="B30:B32"/>
    <mergeCell ref="B33:B35"/>
    <mergeCell ref="C30:C32"/>
    <mergeCell ref="C33:C35"/>
    <mergeCell ref="D3:D4"/>
    <mergeCell ref="D6:D14"/>
    <mergeCell ref="D15:D23"/>
    <mergeCell ref="D25:D29"/>
    <mergeCell ref="D30:D32"/>
    <mergeCell ref="D33:D35"/>
    <mergeCell ref="F9:F12"/>
    <mergeCell ref="F13:F14"/>
    <mergeCell ref="F25:F29"/>
    <mergeCell ref="C15:C23"/>
    <mergeCell ref="C25:C29"/>
    <mergeCell ref="M15:M23"/>
    <mergeCell ref="M25:M29"/>
    <mergeCell ref="M30:M32"/>
    <mergeCell ref="M33:M35"/>
    <mergeCell ref="A1:M1"/>
    <mergeCell ref="G25:G29"/>
    <mergeCell ref="H6:H8"/>
    <mergeCell ref="H9:H12"/>
    <mergeCell ref="H13:H14"/>
    <mergeCell ref="H25:H29"/>
    <mergeCell ref="E15:E23"/>
    <mergeCell ref="E25:E29"/>
    <mergeCell ref="E30:E32"/>
    <mergeCell ref="E33:E35"/>
    <mergeCell ref="F3:F4"/>
    <mergeCell ref="F6:F8"/>
  </mergeCells>
  <phoneticPr fontId="7" type="noConversion"/>
  <pageMargins left="0.55416666666666703" right="0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6"/>
  <sheetViews>
    <sheetView tabSelected="1" workbookViewId="0">
      <pane xSplit="13" ySplit="5" topLeftCell="N6" activePane="bottomRight" state="frozen"/>
      <selection pane="topRight"/>
      <selection pane="bottomLeft"/>
      <selection pane="bottomRight" activeCell="E6" sqref="E6:E8"/>
    </sheetView>
  </sheetViews>
  <sheetFormatPr defaultColWidth="9" defaultRowHeight="12"/>
  <cols>
    <col min="1" max="1" width="2.75" style="4" customWidth="1"/>
    <col min="2" max="2" width="10.25" style="4" customWidth="1"/>
    <col min="3" max="3" width="15.625" style="2" customWidth="1"/>
    <col min="4" max="4" width="22.25" style="2" customWidth="1"/>
    <col min="5" max="5" width="11.125" style="2" customWidth="1"/>
    <col min="6" max="6" width="6" style="2" customWidth="1"/>
    <col min="7" max="7" width="5.75" style="4" customWidth="1"/>
    <col min="8" max="9" width="4.75" style="4"/>
    <col min="10" max="11" width="5.625" style="4" customWidth="1"/>
    <col min="12" max="12" width="24.125" style="2" customWidth="1"/>
    <col min="13" max="13" width="15.125" style="2" customWidth="1"/>
    <col min="14" max="14" width="18.125" style="2" customWidth="1"/>
    <col min="15" max="254" width="9" style="4" customWidth="1"/>
    <col min="255" max="16384" width="9" style="4"/>
  </cols>
  <sheetData>
    <row r="1" spans="1:14" ht="26.25" customHeight="1">
      <c r="A1" s="29" t="s">
        <v>170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1" customFormat="1" ht="25.5">
      <c r="A2" s="24" t="s">
        <v>165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s="2" customFormat="1" ht="24.75" customHeight="1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5" t="s">
        <v>164</v>
      </c>
      <c r="I3" s="25"/>
      <c r="J3" s="25"/>
      <c r="K3" s="25" t="s">
        <v>7</v>
      </c>
      <c r="L3" s="22" t="s">
        <v>8</v>
      </c>
      <c r="M3" s="25" t="s">
        <v>80</v>
      </c>
    </row>
    <row r="4" spans="1:14" s="2" customFormat="1">
      <c r="A4" s="23"/>
      <c r="B4" s="23"/>
      <c r="C4" s="23"/>
      <c r="D4" s="23"/>
      <c r="E4" s="23"/>
      <c r="F4" s="23"/>
      <c r="G4" s="23"/>
      <c r="H4" s="5" t="s">
        <v>10</v>
      </c>
      <c r="I4" s="5" t="s">
        <v>11</v>
      </c>
      <c r="J4" s="5" t="s">
        <v>12</v>
      </c>
      <c r="K4" s="25"/>
      <c r="L4" s="23"/>
      <c r="M4" s="25"/>
    </row>
    <row r="5" spans="1:14" s="2" customFormat="1" ht="21.95" customHeight="1">
      <c r="A5" s="26" t="s">
        <v>13</v>
      </c>
      <c r="B5" s="27"/>
      <c r="C5" s="27"/>
      <c r="D5" s="27"/>
      <c r="E5" s="28"/>
      <c r="F5" s="6">
        <f t="shared" ref="F5:K5" si="0">SUM(F6:F1004)</f>
        <v>648</v>
      </c>
      <c r="G5" s="6">
        <f t="shared" si="0"/>
        <v>648</v>
      </c>
      <c r="H5" s="6">
        <f t="shared" si="0"/>
        <v>274</v>
      </c>
      <c r="I5" s="6">
        <f t="shared" si="0"/>
        <v>34</v>
      </c>
      <c r="J5" s="6">
        <f t="shared" si="0"/>
        <v>340</v>
      </c>
      <c r="K5" s="6">
        <f t="shared" si="0"/>
        <v>0</v>
      </c>
      <c r="L5" s="6"/>
      <c r="M5" s="5"/>
    </row>
    <row r="6" spans="1:14" s="3" customFormat="1" ht="36">
      <c r="A6" s="31">
        <v>1</v>
      </c>
      <c r="B6" s="31" t="s">
        <v>81</v>
      </c>
      <c r="C6" s="30" t="s">
        <v>82</v>
      </c>
      <c r="D6" s="30" t="s">
        <v>83</v>
      </c>
      <c r="E6" s="14" t="s">
        <v>17</v>
      </c>
      <c r="F6" s="8">
        <f>G6+K6</f>
        <v>100</v>
      </c>
      <c r="G6" s="8">
        <f>SUM(H6:J6)</f>
        <v>100</v>
      </c>
      <c r="H6" s="7">
        <v>100</v>
      </c>
      <c r="I6" s="7"/>
      <c r="J6" s="7"/>
      <c r="K6" s="7"/>
      <c r="L6" s="8" t="s">
        <v>84</v>
      </c>
      <c r="M6" s="14" t="s">
        <v>85</v>
      </c>
      <c r="N6" s="9"/>
    </row>
    <row r="7" spans="1:14" s="3" customFormat="1" ht="36">
      <c r="A7" s="31"/>
      <c r="B7" s="31"/>
      <c r="C7" s="30"/>
      <c r="D7" s="30"/>
      <c r="E7" s="15"/>
      <c r="F7" s="8">
        <f>G7+K7</f>
        <v>50</v>
      </c>
      <c r="G7" s="8">
        <f>SUM(H7:J7)</f>
        <v>50</v>
      </c>
      <c r="H7" s="7">
        <v>50</v>
      </c>
      <c r="I7" s="7"/>
      <c r="J7" s="7"/>
      <c r="K7" s="7"/>
      <c r="L7" s="8" t="s">
        <v>86</v>
      </c>
      <c r="M7" s="15"/>
      <c r="N7" s="9"/>
    </row>
    <row r="8" spans="1:14" s="3" customFormat="1" ht="48">
      <c r="A8" s="31"/>
      <c r="B8" s="31"/>
      <c r="C8" s="30"/>
      <c r="D8" s="30"/>
      <c r="E8" s="16"/>
      <c r="F8" s="8">
        <f>G8+K8</f>
        <v>54</v>
      </c>
      <c r="G8" s="8">
        <f>SUM(H8:J8)</f>
        <v>54</v>
      </c>
      <c r="H8" s="7">
        <v>54</v>
      </c>
      <c r="I8" s="7"/>
      <c r="J8" s="7"/>
      <c r="K8" s="7"/>
      <c r="L8" s="8" t="s">
        <v>87</v>
      </c>
      <c r="M8" s="16"/>
      <c r="N8" s="9"/>
    </row>
    <row r="9" spans="1:14" s="3" customFormat="1" ht="24">
      <c r="A9" s="21">
        <v>2</v>
      </c>
      <c r="B9" s="21" t="s">
        <v>88</v>
      </c>
      <c r="C9" s="15" t="s">
        <v>89</v>
      </c>
      <c r="D9" s="15" t="s">
        <v>90</v>
      </c>
      <c r="E9" s="15" t="s">
        <v>17</v>
      </c>
      <c r="F9" s="8">
        <f t="shared" ref="F9:F26" si="1">G9+K9</f>
        <v>20</v>
      </c>
      <c r="G9" s="8">
        <f t="shared" ref="G9:G26" si="2">SUM(H9:J9)</f>
        <v>20</v>
      </c>
      <c r="H9" s="7"/>
      <c r="I9" s="7"/>
      <c r="J9" s="7">
        <v>20</v>
      </c>
      <c r="K9" s="7"/>
      <c r="L9" s="8" t="s">
        <v>91</v>
      </c>
      <c r="M9" s="15" t="s">
        <v>92</v>
      </c>
      <c r="N9" s="9"/>
    </row>
    <row r="10" spans="1:14" s="3" customFormat="1" ht="20.100000000000001" customHeight="1">
      <c r="A10" s="21"/>
      <c r="B10" s="21"/>
      <c r="C10" s="15"/>
      <c r="D10" s="15"/>
      <c r="E10" s="15"/>
      <c r="F10" s="8">
        <f t="shared" si="1"/>
        <v>20</v>
      </c>
      <c r="G10" s="8">
        <f t="shared" si="2"/>
        <v>20</v>
      </c>
      <c r="H10" s="7"/>
      <c r="I10" s="7"/>
      <c r="J10" s="7">
        <v>20</v>
      </c>
      <c r="K10" s="7"/>
      <c r="L10" s="8" t="s">
        <v>93</v>
      </c>
      <c r="M10" s="15"/>
      <c r="N10" s="9"/>
    </row>
    <row r="11" spans="1:14" s="3" customFormat="1" ht="20.100000000000001" customHeight="1">
      <c r="A11" s="21"/>
      <c r="B11" s="21"/>
      <c r="C11" s="15"/>
      <c r="D11" s="15"/>
      <c r="E11" s="15"/>
      <c r="F11" s="8">
        <f t="shared" si="1"/>
        <v>20</v>
      </c>
      <c r="G11" s="8">
        <f t="shared" si="2"/>
        <v>20</v>
      </c>
      <c r="H11" s="7"/>
      <c r="I11" s="7"/>
      <c r="J11" s="7">
        <v>20</v>
      </c>
      <c r="K11" s="7"/>
      <c r="L11" s="8" t="s">
        <v>94</v>
      </c>
      <c r="M11" s="15"/>
      <c r="N11" s="9"/>
    </row>
    <row r="12" spans="1:14" s="3" customFormat="1" ht="24">
      <c r="A12" s="21"/>
      <c r="B12" s="21"/>
      <c r="C12" s="15"/>
      <c r="D12" s="15"/>
      <c r="E12" s="15"/>
      <c r="F12" s="8">
        <f t="shared" si="1"/>
        <v>50</v>
      </c>
      <c r="G12" s="8">
        <f t="shared" si="2"/>
        <v>50</v>
      </c>
      <c r="H12" s="7"/>
      <c r="I12" s="7"/>
      <c r="J12" s="7">
        <v>50</v>
      </c>
      <c r="K12" s="7"/>
      <c r="L12" s="8" t="s">
        <v>95</v>
      </c>
      <c r="M12" s="15"/>
      <c r="N12" s="9"/>
    </row>
    <row r="13" spans="1:14" s="3" customFormat="1" ht="24">
      <c r="A13" s="21"/>
      <c r="B13" s="21"/>
      <c r="C13" s="15"/>
      <c r="D13" s="15"/>
      <c r="E13" s="15"/>
      <c r="F13" s="8">
        <f t="shared" si="1"/>
        <v>15</v>
      </c>
      <c r="G13" s="8">
        <f t="shared" si="2"/>
        <v>15</v>
      </c>
      <c r="H13" s="7"/>
      <c r="I13" s="7"/>
      <c r="J13" s="7">
        <v>15</v>
      </c>
      <c r="K13" s="7"/>
      <c r="L13" s="8" t="s">
        <v>96</v>
      </c>
      <c r="M13" s="15"/>
      <c r="N13" s="9"/>
    </row>
    <row r="14" spans="1:14" s="3" customFormat="1" ht="20.100000000000001" customHeight="1">
      <c r="A14" s="21"/>
      <c r="B14" s="21"/>
      <c r="C14" s="15"/>
      <c r="D14" s="15"/>
      <c r="E14" s="15"/>
      <c r="F14" s="8">
        <f t="shared" si="1"/>
        <v>20</v>
      </c>
      <c r="G14" s="8">
        <f t="shared" si="2"/>
        <v>20</v>
      </c>
      <c r="H14" s="7"/>
      <c r="I14" s="7"/>
      <c r="J14" s="7">
        <v>20</v>
      </c>
      <c r="K14" s="7"/>
      <c r="L14" s="8" t="s">
        <v>97</v>
      </c>
      <c r="M14" s="15"/>
      <c r="N14" s="9"/>
    </row>
    <row r="15" spans="1:14" s="3" customFormat="1" ht="24">
      <c r="A15" s="21"/>
      <c r="B15" s="21"/>
      <c r="C15" s="15"/>
      <c r="D15" s="15"/>
      <c r="E15" s="15"/>
      <c r="F15" s="8">
        <f t="shared" si="1"/>
        <v>25</v>
      </c>
      <c r="G15" s="8">
        <f t="shared" si="2"/>
        <v>25</v>
      </c>
      <c r="H15" s="7"/>
      <c r="I15" s="7"/>
      <c r="J15" s="7">
        <v>25</v>
      </c>
      <c r="K15" s="7"/>
      <c r="L15" s="8" t="s">
        <v>98</v>
      </c>
      <c r="M15" s="15"/>
      <c r="N15" s="9"/>
    </row>
    <row r="16" spans="1:14" s="3" customFormat="1" ht="24">
      <c r="A16" s="21"/>
      <c r="B16" s="21"/>
      <c r="C16" s="15"/>
      <c r="D16" s="15"/>
      <c r="E16" s="15"/>
      <c r="F16" s="8">
        <f t="shared" si="1"/>
        <v>40</v>
      </c>
      <c r="G16" s="8">
        <f t="shared" si="2"/>
        <v>40</v>
      </c>
      <c r="H16" s="7"/>
      <c r="I16" s="7"/>
      <c r="J16" s="7">
        <v>40</v>
      </c>
      <c r="K16" s="7"/>
      <c r="L16" s="8" t="s">
        <v>99</v>
      </c>
      <c r="M16" s="15"/>
      <c r="N16" s="9"/>
    </row>
    <row r="17" spans="1:14" s="3" customFormat="1" ht="20.100000000000001" customHeight="1">
      <c r="A17" s="21"/>
      <c r="B17" s="21"/>
      <c r="C17" s="15"/>
      <c r="D17" s="15"/>
      <c r="E17" s="15"/>
      <c r="F17" s="8">
        <f t="shared" si="1"/>
        <v>40</v>
      </c>
      <c r="G17" s="8">
        <f t="shared" si="2"/>
        <v>40</v>
      </c>
      <c r="H17" s="7"/>
      <c r="I17" s="7"/>
      <c r="J17" s="7">
        <v>40</v>
      </c>
      <c r="K17" s="7"/>
      <c r="L17" s="8" t="s">
        <v>100</v>
      </c>
      <c r="M17" s="15"/>
      <c r="N17" s="9"/>
    </row>
    <row r="18" spans="1:14" s="3" customFormat="1">
      <c r="A18" s="21"/>
      <c r="B18" s="21"/>
      <c r="C18" s="15"/>
      <c r="D18" s="15"/>
      <c r="E18" s="15"/>
      <c r="F18" s="8">
        <f t="shared" si="1"/>
        <v>20</v>
      </c>
      <c r="G18" s="8">
        <f t="shared" si="2"/>
        <v>20</v>
      </c>
      <c r="H18" s="7"/>
      <c r="I18" s="7"/>
      <c r="J18" s="7">
        <v>20</v>
      </c>
      <c r="K18" s="7"/>
      <c r="L18" s="8" t="s">
        <v>101</v>
      </c>
      <c r="M18" s="15"/>
      <c r="N18" s="9"/>
    </row>
    <row r="19" spans="1:14" s="3" customFormat="1" ht="20.100000000000001" customHeight="1">
      <c r="A19" s="21"/>
      <c r="B19" s="21"/>
      <c r="C19" s="15"/>
      <c r="D19" s="15"/>
      <c r="E19" s="15"/>
      <c r="F19" s="8">
        <f t="shared" si="1"/>
        <v>10</v>
      </c>
      <c r="G19" s="8">
        <f t="shared" si="2"/>
        <v>10</v>
      </c>
      <c r="H19" s="7"/>
      <c r="I19" s="7"/>
      <c r="J19" s="7">
        <v>10</v>
      </c>
      <c r="K19" s="7"/>
      <c r="L19" s="13" t="s">
        <v>172</v>
      </c>
      <c r="M19" s="15"/>
      <c r="N19" s="9"/>
    </row>
    <row r="20" spans="1:14" s="3" customFormat="1" ht="24">
      <c r="A20" s="21"/>
      <c r="B20" s="21"/>
      <c r="C20" s="15"/>
      <c r="D20" s="15"/>
      <c r="E20" s="16"/>
      <c r="F20" s="8">
        <f t="shared" si="1"/>
        <v>20</v>
      </c>
      <c r="G20" s="8">
        <f t="shared" si="2"/>
        <v>20</v>
      </c>
      <c r="H20" s="7"/>
      <c r="I20" s="7"/>
      <c r="J20" s="7">
        <v>20</v>
      </c>
      <c r="K20" s="7"/>
      <c r="L20" s="8" t="s">
        <v>102</v>
      </c>
      <c r="M20" s="16"/>
      <c r="N20" s="9"/>
    </row>
    <row r="21" spans="1:14" s="3" customFormat="1" ht="24">
      <c r="A21" s="19">
        <v>3</v>
      </c>
      <c r="B21" s="19" t="s">
        <v>103</v>
      </c>
      <c r="C21" s="14" t="s">
        <v>104</v>
      </c>
      <c r="D21" s="14" t="s">
        <v>105</v>
      </c>
      <c r="E21" s="14" t="s">
        <v>17</v>
      </c>
      <c r="F21" s="8">
        <f t="shared" si="1"/>
        <v>40</v>
      </c>
      <c r="G21" s="8">
        <f t="shared" si="2"/>
        <v>40</v>
      </c>
      <c r="H21" s="7">
        <v>40</v>
      </c>
      <c r="I21" s="7"/>
      <c r="J21" s="7"/>
      <c r="K21" s="7"/>
      <c r="L21" s="8" t="s">
        <v>106</v>
      </c>
      <c r="M21" s="14" t="s">
        <v>107</v>
      </c>
      <c r="N21" s="9"/>
    </row>
    <row r="22" spans="1:14" s="3" customFormat="1" ht="30" customHeight="1">
      <c r="A22" s="21"/>
      <c r="B22" s="21"/>
      <c r="C22" s="15"/>
      <c r="D22" s="15"/>
      <c r="E22" s="15"/>
      <c r="F22" s="8">
        <f t="shared" si="1"/>
        <v>10</v>
      </c>
      <c r="G22" s="8">
        <f t="shared" si="2"/>
        <v>10</v>
      </c>
      <c r="H22" s="7">
        <v>10</v>
      </c>
      <c r="I22" s="7"/>
      <c r="J22" s="7"/>
      <c r="K22" s="7"/>
      <c r="L22" s="8" t="s">
        <v>108</v>
      </c>
      <c r="M22" s="15"/>
      <c r="N22" s="9"/>
    </row>
    <row r="23" spans="1:14" s="3" customFormat="1" ht="30" customHeight="1">
      <c r="A23" s="21"/>
      <c r="B23" s="21"/>
      <c r="C23" s="15"/>
      <c r="D23" s="15"/>
      <c r="E23" s="16"/>
      <c r="F23" s="8">
        <f t="shared" si="1"/>
        <v>20</v>
      </c>
      <c r="G23" s="8">
        <f t="shared" si="2"/>
        <v>20</v>
      </c>
      <c r="H23" s="7">
        <v>20</v>
      </c>
      <c r="I23" s="7"/>
      <c r="J23" s="7"/>
      <c r="K23" s="7"/>
      <c r="L23" s="8" t="s">
        <v>109</v>
      </c>
      <c r="M23" s="16"/>
      <c r="N23" s="9"/>
    </row>
    <row r="24" spans="1:14" s="3" customFormat="1" ht="36">
      <c r="A24" s="19">
        <v>4</v>
      </c>
      <c r="B24" s="19" t="s">
        <v>110</v>
      </c>
      <c r="C24" s="14" t="s">
        <v>111</v>
      </c>
      <c r="D24" s="14" t="s">
        <v>112</v>
      </c>
      <c r="E24" s="8" t="s">
        <v>17</v>
      </c>
      <c r="F24" s="8">
        <f t="shared" si="1"/>
        <v>15</v>
      </c>
      <c r="G24" s="8">
        <f t="shared" si="2"/>
        <v>15</v>
      </c>
      <c r="H24" s="7"/>
      <c r="I24" s="7">
        <v>15</v>
      </c>
      <c r="J24" s="7"/>
      <c r="K24" s="7"/>
      <c r="L24" s="8" t="s">
        <v>113</v>
      </c>
      <c r="M24" s="14" t="s">
        <v>114</v>
      </c>
      <c r="N24" s="9"/>
    </row>
    <row r="25" spans="1:14" s="3" customFormat="1" ht="36">
      <c r="A25" s="21"/>
      <c r="B25" s="21"/>
      <c r="C25" s="15"/>
      <c r="D25" s="15"/>
      <c r="E25" s="10" t="s">
        <v>49</v>
      </c>
      <c r="F25" s="8">
        <f t="shared" si="1"/>
        <v>19</v>
      </c>
      <c r="G25" s="8">
        <f t="shared" si="2"/>
        <v>19</v>
      </c>
      <c r="H25" s="7"/>
      <c r="I25" s="7">
        <v>19</v>
      </c>
      <c r="J25" s="7"/>
      <c r="K25" s="7"/>
      <c r="L25" s="8" t="s">
        <v>115</v>
      </c>
      <c r="M25" s="16"/>
      <c r="N25" s="9"/>
    </row>
    <row r="26" spans="1:14" s="3" customFormat="1" ht="36">
      <c r="A26" s="7">
        <v>9</v>
      </c>
      <c r="B26" s="7" t="s">
        <v>116</v>
      </c>
      <c r="C26" s="8" t="s">
        <v>117</v>
      </c>
      <c r="D26" s="8" t="s">
        <v>118</v>
      </c>
      <c r="E26" s="8" t="s">
        <v>17</v>
      </c>
      <c r="F26" s="8">
        <f t="shared" si="1"/>
        <v>40</v>
      </c>
      <c r="G26" s="8">
        <f t="shared" si="2"/>
        <v>40</v>
      </c>
      <c r="H26" s="7"/>
      <c r="I26" s="7"/>
      <c r="J26" s="7">
        <v>40</v>
      </c>
      <c r="K26" s="7"/>
      <c r="L26" s="8" t="s">
        <v>119</v>
      </c>
      <c r="M26" s="8" t="s">
        <v>120</v>
      </c>
      <c r="N26" s="9"/>
    </row>
  </sheetData>
  <mergeCells count="37">
    <mergeCell ref="A2:M2"/>
    <mergeCell ref="H3:J3"/>
    <mergeCell ref="A5:E5"/>
    <mergeCell ref="A3:A4"/>
    <mergeCell ref="A6:A8"/>
    <mergeCell ref="C3:C4"/>
    <mergeCell ref="C6:C8"/>
    <mergeCell ref="E3:E4"/>
    <mergeCell ref="E6:E8"/>
    <mergeCell ref="L3:L4"/>
    <mergeCell ref="M3:M4"/>
    <mergeCell ref="M6:M8"/>
    <mergeCell ref="D24:D25"/>
    <mergeCell ref="A9:A20"/>
    <mergeCell ref="A21:A23"/>
    <mergeCell ref="A24:A25"/>
    <mergeCell ref="B3:B4"/>
    <mergeCell ref="B6:B8"/>
    <mergeCell ref="B9:B20"/>
    <mergeCell ref="B21:B23"/>
    <mergeCell ref="B24:B25"/>
    <mergeCell ref="M9:M20"/>
    <mergeCell ref="M21:M23"/>
    <mergeCell ref="M24:M25"/>
    <mergeCell ref="A1:M1"/>
    <mergeCell ref="E9:E20"/>
    <mergeCell ref="E21:E23"/>
    <mergeCell ref="F3:F4"/>
    <mergeCell ref="G3:G4"/>
    <mergeCell ref="K3:K4"/>
    <mergeCell ref="C9:C20"/>
    <mergeCell ref="C21:C23"/>
    <mergeCell ref="C24:C25"/>
    <mergeCell ref="D3:D4"/>
    <mergeCell ref="D6:D8"/>
    <mergeCell ref="D9:D20"/>
    <mergeCell ref="D21:D23"/>
  </mergeCells>
  <phoneticPr fontId="7" type="noConversion"/>
  <pageMargins left="0.75138888888888899" right="0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26"/>
  <sheetViews>
    <sheetView workbookViewId="0">
      <pane xSplit="16" ySplit="6" topLeftCell="Q7" activePane="bottomRight" state="frozen"/>
      <selection pane="topRight"/>
      <selection pane="bottomLeft"/>
      <selection pane="bottomRight" activeCell="D13" sqref="D13:D22"/>
    </sheetView>
  </sheetViews>
  <sheetFormatPr defaultColWidth="9" defaultRowHeight="12"/>
  <cols>
    <col min="1" max="1" width="2.75" style="4" customWidth="1"/>
    <col min="2" max="2" width="10.25" style="4" customWidth="1"/>
    <col min="3" max="3" width="15.625" style="2" customWidth="1"/>
    <col min="4" max="4" width="22.25" style="2" customWidth="1"/>
    <col min="5" max="5" width="11.125" style="2" customWidth="1"/>
    <col min="6" max="6" width="6" style="2" customWidth="1"/>
    <col min="7" max="7" width="5.75" style="4" customWidth="1"/>
    <col min="8" max="8" width="5.75" style="4"/>
    <col min="9" max="12" width="4.75" style="4"/>
    <col min="13" max="13" width="4.625" style="4" customWidth="1"/>
    <col min="14" max="14" width="3.5" style="4" customWidth="1"/>
    <col min="15" max="15" width="24.125" style="2" customWidth="1"/>
    <col min="16" max="16" width="10.375" style="2" customWidth="1"/>
    <col min="17" max="17" width="18.625" style="2" customWidth="1"/>
    <col min="18" max="257" width="9" style="4" customWidth="1"/>
    <col min="258" max="16384" width="9" style="4"/>
  </cols>
  <sheetData>
    <row r="1" spans="1:17" ht="22.5">
      <c r="A1" s="29" t="s">
        <v>171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s="1" customFormat="1" ht="25.5">
      <c r="A2" s="24" t="s">
        <v>167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2" customFormat="1" ht="24.7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164</v>
      </c>
      <c r="I3" s="25"/>
      <c r="J3" s="25"/>
      <c r="K3" s="25"/>
      <c r="L3" s="25"/>
      <c r="M3" s="25"/>
      <c r="N3" s="22" t="s">
        <v>7</v>
      </c>
      <c r="O3" s="22" t="s">
        <v>8</v>
      </c>
      <c r="P3" s="22" t="s">
        <v>9</v>
      </c>
    </row>
    <row r="4" spans="1:17" s="2" customFormat="1">
      <c r="A4" s="25"/>
      <c r="B4" s="25"/>
      <c r="C4" s="25"/>
      <c r="D4" s="25"/>
      <c r="E4" s="25"/>
      <c r="F4" s="25"/>
      <c r="G4" s="25"/>
      <c r="H4" s="25" t="s">
        <v>10</v>
      </c>
      <c r="I4" s="25"/>
      <c r="J4" s="25" t="s">
        <v>11</v>
      </c>
      <c r="K4" s="25"/>
      <c r="L4" s="25" t="s">
        <v>12</v>
      </c>
      <c r="M4" s="25"/>
      <c r="N4" s="32"/>
      <c r="O4" s="32"/>
      <c r="P4" s="32"/>
    </row>
    <row r="5" spans="1:17" s="2" customFormat="1" ht="24">
      <c r="A5" s="25"/>
      <c r="B5" s="25"/>
      <c r="C5" s="25"/>
      <c r="D5" s="25"/>
      <c r="E5" s="25"/>
      <c r="F5" s="25"/>
      <c r="G5" s="25"/>
      <c r="H5" s="5" t="s">
        <v>121</v>
      </c>
      <c r="I5" s="5" t="s">
        <v>122</v>
      </c>
      <c r="J5" s="5" t="s">
        <v>121</v>
      </c>
      <c r="K5" s="5" t="s">
        <v>122</v>
      </c>
      <c r="L5" s="5" t="s">
        <v>121</v>
      </c>
      <c r="M5" s="5" t="s">
        <v>122</v>
      </c>
      <c r="N5" s="23"/>
      <c r="O5" s="23"/>
      <c r="P5" s="23"/>
    </row>
    <row r="6" spans="1:17" s="2" customFormat="1" ht="21.95" customHeight="1">
      <c r="A6" s="26" t="s">
        <v>13</v>
      </c>
      <c r="B6" s="27"/>
      <c r="C6" s="27"/>
      <c r="D6" s="27"/>
      <c r="E6" s="28"/>
      <c r="F6" s="6">
        <f>SUM(F7:F1002)</f>
        <v>605</v>
      </c>
      <c r="G6" s="6">
        <f>SUM(G7:G1002)</f>
        <v>605</v>
      </c>
      <c r="H6" s="6">
        <f>SUM(H7:H1002)</f>
        <v>203.09999999999997</v>
      </c>
      <c r="I6" s="6">
        <f t="shared" ref="I6:N6" si="0">SUM(I7:I1002)</f>
        <v>1.9000000000000001</v>
      </c>
      <c r="J6" s="6">
        <f t="shared" si="0"/>
        <v>40</v>
      </c>
      <c r="K6" s="6">
        <f t="shared" si="0"/>
        <v>0</v>
      </c>
      <c r="L6" s="6">
        <f t="shared" si="0"/>
        <v>360</v>
      </c>
      <c r="M6" s="6">
        <f t="shared" si="0"/>
        <v>0</v>
      </c>
      <c r="N6" s="6">
        <f t="shared" si="0"/>
        <v>0</v>
      </c>
      <c r="O6" s="6"/>
      <c r="P6" s="5"/>
    </row>
    <row r="7" spans="1:17" s="3" customFormat="1" ht="24" customHeight="1">
      <c r="A7" s="31">
        <v>1</v>
      </c>
      <c r="B7" s="31" t="s">
        <v>123</v>
      </c>
      <c r="C7" s="30" t="s">
        <v>124</v>
      </c>
      <c r="D7" s="30" t="s">
        <v>125</v>
      </c>
      <c r="E7" s="30" t="s">
        <v>17</v>
      </c>
      <c r="F7" s="8">
        <f t="shared" ref="F7:F12" si="1">G7+N7</f>
        <v>50</v>
      </c>
      <c r="G7" s="8">
        <f t="shared" ref="G7:G12" si="2">SUM(H7:M7)</f>
        <v>50</v>
      </c>
      <c r="H7" s="7">
        <v>49.5</v>
      </c>
      <c r="I7" s="7">
        <v>0.5</v>
      </c>
      <c r="J7" s="7"/>
      <c r="K7" s="7"/>
      <c r="L7" s="7"/>
      <c r="M7" s="7"/>
      <c r="N7" s="7"/>
      <c r="O7" s="8" t="s">
        <v>126</v>
      </c>
      <c r="P7" s="30" t="s">
        <v>127</v>
      </c>
      <c r="Q7" s="9"/>
    </row>
    <row r="8" spans="1:17" s="3" customFormat="1" ht="24" customHeight="1">
      <c r="A8" s="31"/>
      <c r="B8" s="31"/>
      <c r="C8" s="30"/>
      <c r="D8" s="30"/>
      <c r="E8" s="30"/>
      <c r="F8" s="8">
        <f t="shared" si="1"/>
        <v>80</v>
      </c>
      <c r="G8" s="8">
        <f t="shared" si="2"/>
        <v>80</v>
      </c>
      <c r="H8" s="7">
        <v>79.2</v>
      </c>
      <c r="I8" s="7">
        <v>0.8</v>
      </c>
      <c r="J8" s="7"/>
      <c r="K8" s="7"/>
      <c r="L8" s="7"/>
      <c r="M8" s="7"/>
      <c r="N8" s="7"/>
      <c r="O8" s="8" t="s">
        <v>128</v>
      </c>
      <c r="P8" s="30"/>
      <c r="Q8" s="9"/>
    </row>
    <row r="9" spans="1:17" s="3" customFormat="1" ht="24" customHeight="1">
      <c r="A9" s="31"/>
      <c r="B9" s="31"/>
      <c r="C9" s="30"/>
      <c r="D9" s="30"/>
      <c r="E9" s="30"/>
      <c r="F9" s="8">
        <f t="shared" si="1"/>
        <v>30</v>
      </c>
      <c r="G9" s="8">
        <f t="shared" si="2"/>
        <v>30</v>
      </c>
      <c r="H9" s="7">
        <v>29.7</v>
      </c>
      <c r="I9" s="7">
        <v>0.3</v>
      </c>
      <c r="J9" s="7"/>
      <c r="K9" s="7"/>
      <c r="L9" s="7"/>
      <c r="M9" s="7"/>
      <c r="N9" s="7"/>
      <c r="O9" s="8" t="s">
        <v>129</v>
      </c>
      <c r="P9" s="30"/>
      <c r="Q9" s="9"/>
    </row>
    <row r="10" spans="1:17" s="3" customFormat="1" ht="24" customHeight="1">
      <c r="A10" s="31"/>
      <c r="B10" s="31"/>
      <c r="C10" s="30"/>
      <c r="D10" s="30"/>
      <c r="E10" s="30"/>
      <c r="F10" s="8">
        <f t="shared" si="1"/>
        <v>30</v>
      </c>
      <c r="G10" s="8">
        <f t="shared" si="2"/>
        <v>30</v>
      </c>
      <c r="H10" s="7">
        <v>29.7</v>
      </c>
      <c r="I10" s="7">
        <v>0.3</v>
      </c>
      <c r="J10" s="7"/>
      <c r="K10" s="7"/>
      <c r="L10" s="7"/>
      <c r="M10" s="7"/>
      <c r="N10" s="7"/>
      <c r="O10" s="8" t="s">
        <v>130</v>
      </c>
      <c r="P10" s="30"/>
      <c r="Q10" s="9"/>
    </row>
    <row r="11" spans="1:17" s="3" customFormat="1" ht="24" customHeight="1">
      <c r="A11" s="19">
        <v>2</v>
      </c>
      <c r="B11" s="19" t="s">
        <v>131</v>
      </c>
      <c r="C11" s="14" t="s">
        <v>132</v>
      </c>
      <c r="D11" s="14" t="s">
        <v>133</v>
      </c>
      <c r="E11" s="14" t="s">
        <v>17</v>
      </c>
      <c r="F11" s="8">
        <f t="shared" si="1"/>
        <v>30</v>
      </c>
      <c r="G11" s="8">
        <f t="shared" si="2"/>
        <v>30</v>
      </c>
      <c r="H11" s="7"/>
      <c r="I11" s="7"/>
      <c r="J11" s="7">
        <v>30</v>
      </c>
      <c r="K11" s="7"/>
      <c r="L11" s="7"/>
      <c r="M11" s="7"/>
      <c r="N11" s="7"/>
      <c r="O11" s="8" t="s">
        <v>134</v>
      </c>
      <c r="P11" s="14" t="s">
        <v>135</v>
      </c>
      <c r="Q11" s="9"/>
    </row>
    <row r="12" spans="1:17" s="3" customFormat="1" ht="24" customHeight="1">
      <c r="A12" s="21"/>
      <c r="B12" s="21"/>
      <c r="C12" s="15"/>
      <c r="D12" s="15"/>
      <c r="E12" s="15"/>
      <c r="F12" s="8">
        <f t="shared" si="1"/>
        <v>10</v>
      </c>
      <c r="G12" s="8">
        <f t="shared" si="2"/>
        <v>10</v>
      </c>
      <c r="H12" s="7"/>
      <c r="I12" s="7"/>
      <c r="J12" s="7">
        <v>10</v>
      </c>
      <c r="K12" s="7"/>
      <c r="L12" s="7"/>
      <c r="M12" s="7"/>
      <c r="N12" s="7"/>
      <c r="O12" s="8" t="s">
        <v>136</v>
      </c>
      <c r="P12" s="16"/>
      <c r="Q12" s="9"/>
    </row>
    <row r="13" spans="1:17" s="3" customFormat="1" ht="24" customHeight="1">
      <c r="A13" s="19">
        <v>5</v>
      </c>
      <c r="B13" s="19" t="s">
        <v>137</v>
      </c>
      <c r="C13" s="14" t="s">
        <v>138</v>
      </c>
      <c r="D13" s="14" t="s">
        <v>139</v>
      </c>
      <c r="E13" s="14" t="s">
        <v>17</v>
      </c>
      <c r="F13" s="8">
        <f t="shared" ref="F13" si="3">G13+N13</f>
        <v>30</v>
      </c>
      <c r="G13" s="8">
        <f t="shared" ref="G13" si="4">SUM(H13:M13)</f>
        <v>30</v>
      </c>
      <c r="H13" s="7"/>
      <c r="I13" s="7"/>
      <c r="J13" s="7"/>
      <c r="K13" s="7"/>
      <c r="L13" s="7">
        <v>30</v>
      </c>
      <c r="M13" s="7"/>
      <c r="N13" s="7"/>
      <c r="O13" s="8" t="s">
        <v>140</v>
      </c>
      <c r="P13" s="30" t="s">
        <v>141</v>
      </c>
      <c r="Q13" s="9"/>
    </row>
    <row r="14" spans="1:17" s="3" customFormat="1" ht="24" customHeight="1">
      <c r="A14" s="21"/>
      <c r="B14" s="21"/>
      <c r="C14" s="15"/>
      <c r="D14" s="15"/>
      <c r="E14" s="15"/>
      <c r="F14" s="8">
        <f t="shared" ref="F14:F26" si="5">G14+N14</f>
        <v>12</v>
      </c>
      <c r="G14" s="8">
        <f t="shared" ref="G14:G26" si="6">SUM(H14:M14)</f>
        <v>12</v>
      </c>
      <c r="H14" s="7"/>
      <c r="I14" s="7"/>
      <c r="J14" s="7"/>
      <c r="K14" s="7"/>
      <c r="L14" s="7">
        <v>12</v>
      </c>
      <c r="M14" s="7"/>
      <c r="N14" s="7"/>
      <c r="O14" s="8" t="s">
        <v>142</v>
      </c>
      <c r="P14" s="30"/>
      <c r="Q14" s="9"/>
    </row>
    <row r="15" spans="1:17" s="3" customFormat="1" ht="24" customHeight="1">
      <c r="A15" s="21"/>
      <c r="B15" s="21"/>
      <c r="C15" s="15"/>
      <c r="D15" s="15"/>
      <c r="E15" s="15"/>
      <c r="F15" s="8">
        <f t="shared" si="5"/>
        <v>85</v>
      </c>
      <c r="G15" s="8">
        <f t="shared" si="6"/>
        <v>85</v>
      </c>
      <c r="H15" s="7"/>
      <c r="I15" s="7"/>
      <c r="J15" s="7"/>
      <c r="K15" s="7"/>
      <c r="L15" s="7">
        <v>85</v>
      </c>
      <c r="M15" s="7"/>
      <c r="N15" s="7"/>
      <c r="O15" s="8" t="s">
        <v>143</v>
      </c>
      <c r="P15" s="30"/>
      <c r="Q15" s="9"/>
    </row>
    <row r="16" spans="1:17" s="3" customFormat="1" ht="24" customHeight="1">
      <c r="A16" s="21"/>
      <c r="B16" s="21"/>
      <c r="C16" s="15"/>
      <c r="D16" s="15"/>
      <c r="E16" s="15"/>
      <c r="F16" s="8">
        <f t="shared" si="5"/>
        <v>25</v>
      </c>
      <c r="G16" s="8">
        <f t="shared" si="6"/>
        <v>25</v>
      </c>
      <c r="H16" s="7"/>
      <c r="I16" s="7"/>
      <c r="J16" s="7"/>
      <c r="K16" s="7"/>
      <c r="L16" s="7">
        <v>25</v>
      </c>
      <c r="M16" s="7"/>
      <c r="N16" s="7"/>
      <c r="O16" s="8" t="s">
        <v>144</v>
      </c>
      <c r="P16" s="30"/>
      <c r="Q16" s="9"/>
    </row>
    <row r="17" spans="1:17" s="3" customFormat="1" ht="24" customHeight="1">
      <c r="A17" s="21"/>
      <c r="B17" s="21"/>
      <c r="C17" s="15"/>
      <c r="D17" s="15"/>
      <c r="E17" s="15"/>
      <c r="F17" s="8">
        <f t="shared" si="5"/>
        <v>15</v>
      </c>
      <c r="G17" s="8">
        <f t="shared" si="6"/>
        <v>15</v>
      </c>
      <c r="H17" s="7"/>
      <c r="I17" s="7"/>
      <c r="J17" s="7"/>
      <c r="K17" s="7"/>
      <c r="L17" s="7">
        <v>15</v>
      </c>
      <c r="M17" s="7"/>
      <c r="N17" s="7"/>
      <c r="O17" s="8" t="s">
        <v>145</v>
      </c>
      <c r="P17" s="30"/>
      <c r="Q17" s="9"/>
    </row>
    <row r="18" spans="1:17" s="3" customFormat="1" ht="24" customHeight="1">
      <c r="A18" s="21"/>
      <c r="B18" s="21"/>
      <c r="C18" s="15"/>
      <c r="D18" s="15"/>
      <c r="E18" s="15"/>
      <c r="F18" s="8">
        <f t="shared" si="5"/>
        <v>40</v>
      </c>
      <c r="G18" s="8">
        <f t="shared" si="6"/>
        <v>40</v>
      </c>
      <c r="H18" s="7"/>
      <c r="I18" s="7"/>
      <c r="J18" s="7"/>
      <c r="K18" s="7"/>
      <c r="L18" s="7">
        <v>40</v>
      </c>
      <c r="M18" s="7"/>
      <c r="N18" s="7"/>
      <c r="O18" s="8" t="s">
        <v>146</v>
      </c>
      <c r="P18" s="30"/>
      <c r="Q18" s="9"/>
    </row>
    <row r="19" spans="1:17" s="3" customFormat="1" ht="24" customHeight="1">
      <c r="A19" s="21"/>
      <c r="B19" s="21"/>
      <c r="C19" s="15"/>
      <c r="D19" s="15"/>
      <c r="E19" s="15"/>
      <c r="F19" s="8">
        <f t="shared" si="5"/>
        <v>20</v>
      </c>
      <c r="G19" s="8">
        <f t="shared" si="6"/>
        <v>20</v>
      </c>
      <c r="H19" s="7"/>
      <c r="I19" s="7"/>
      <c r="J19" s="7"/>
      <c r="K19" s="7"/>
      <c r="L19" s="7">
        <v>20</v>
      </c>
      <c r="M19" s="7"/>
      <c r="N19" s="7"/>
      <c r="O19" s="8" t="s">
        <v>147</v>
      </c>
      <c r="P19" s="30"/>
      <c r="Q19" s="9"/>
    </row>
    <row r="20" spans="1:17" s="3" customFormat="1" ht="24" customHeight="1">
      <c r="A20" s="21"/>
      <c r="B20" s="21"/>
      <c r="C20" s="15"/>
      <c r="D20" s="15"/>
      <c r="E20" s="15"/>
      <c r="F20" s="8">
        <f t="shared" si="5"/>
        <v>33</v>
      </c>
      <c r="G20" s="8">
        <f t="shared" si="6"/>
        <v>33</v>
      </c>
      <c r="H20" s="7"/>
      <c r="I20" s="7"/>
      <c r="J20" s="7"/>
      <c r="K20" s="7"/>
      <c r="L20" s="7">
        <v>33</v>
      </c>
      <c r="M20" s="7"/>
      <c r="N20" s="7"/>
      <c r="O20" s="8" t="s">
        <v>148</v>
      </c>
      <c r="P20" s="30"/>
      <c r="Q20" s="9"/>
    </row>
    <row r="21" spans="1:17" s="3" customFormat="1" ht="24" customHeight="1">
      <c r="A21" s="21"/>
      <c r="B21" s="21"/>
      <c r="C21" s="15"/>
      <c r="D21" s="15"/>
      <c r="E21" s="15"/>
      <c r="F21" s="8">
        <f t="shared" si="5"/>
        <v>20</v>
      </c>
      <c r="G21" s="8">
        <f t="shared" si="6"/>
        <v>20</v>
      </c>
      <c r="H21" s="7"/>
      <c r="I21" s="7"/>
      <c r="J21" s="7"/>
      <c r="K21" s="7"/>
      <c r="L21" s="7">
        <v>20</v>
      </c>
      <c r="M21" s="7"/>
      <c r="N21" s="7"/>
      <c r="O21" s="8" t="s">
        <v>149</v>
      </c>
      <c r="P21" s="30"/>
      <c r="Q21" s="9"/>
    </row>
    <row r="22" spans="1:17" s="3" customFormat="1" ht="24" customHeight="1">
      <c r="A22" s="20"/>
      <c r="B22" s="20"/>
      <c r="C22" s="16"/>
      <c r="D22" s="16"/>
      <c r="E22" s="16"/>
      <c r="F22" s="8">
        <f t="shared" si="5"/>
        <v>20</v>
      </c>
      <c r="G22" s="8">
        <f t="shared" si="6"/>
        <v>20</v>
      </c>
      <c r="H22" s="7"/>
      <c r="I22" s="7"/>
      <c r="J22" s="7"/>
      <c r="K22" s="7"/>
      <c r="L22" s="7">
        <v>20</v>
      </c>
      <c r="M22" s="7"/>
      <c r="N22" s="7"/>
      <c r="O22" s="8" t="s">
        <v>150</v>
      </c>
      <c r="P22" s="30"/>
      <c r="Q22" s="9"/>
    </row>
    <row r="23" spans="1:17" s="3" customFormat="1" ht="24" customHeight="1">
      <c r="A23" s="7">
        <v>6</v>
      </c>
      <c r="B23" s="7" t="s">
        <v>151</v>
      </c>
      <c r="C23" s="8" t="s">
        <v>152</v>
      </c>
      <c r="D23" s="8" t="s">
        <v>153</v>
      </c>
      <c r="E23" s="8" t="s">
        <v>17</v>
      </c>
      <c r="F23" s="8">
        <f t="shared" si="5"/>
        <v>15</v>
      </c>
      <c r="G23" s="8">
        <f t="shared" si="6"/>
        <v>15</v>
      </c>
      <c r="H23" s="7">
        <v>15</v>
      </c>
      <c r="I23" s="7"/>
      <c r="J23" s="7"/>
      <c r="K23" s="7"/>
      <c r="L23" s="7"/>
      <c r="M23" s="7"/>
      <c r="N23" s="7"/>
      <c r="O23" s="8" t="s">
        <v>154</v>
      </c>
      <c r="P23" s="8" t="s">
        <v>155</v>
      </c>
      <c r="Q23" s="9"/>
    </row>
    <row r="24" spans="1:17" s="3" customFormat="1" ht="24" customHeight="1">
      <c r="A24" s="19">
        <v>9</v>
      </c>
      <c r="B24" s="19" t="s">
        <v>156</v>
      </c>
      <c r="C24" s="14" t="s">
        <v>157</v>
      </c>
      <c r="D24" s="14" t="s">
        <v>158</v>
      </c>
      <c r="E24" s="14" t="s">
        <v>17</v>
      </c>
      <c r="F24" s="8">
        <f t="shared" si="5"/>
        <v>15</v>
      </c>
      <c r="G24" s="8">
        <f t="shared" si="6"/>
        <v>15</v>
      </c>
      <c r="H24" s="7"/>
      <c r="I24" s="7"/>
      <c r="J24" s="7"/>
      <c r="K24" s="7"/>
      <c r="L24" s="7">
        <v>15</v>
      </c>
      <c r="M24" s="7"/>
      <c r="N24" s="7"/>
      <c r="O24" s="8" t="s">
        <v>159</v>
      </c>
      <c r="P24" s="14" t="s">
        <v>160</v>
      </c>
      <c r="Q24" s="9"/>
    </row>
    <row r="25" spans="1:17" s="3" customFormat="1" ht="24" customHeight="1">
      <c r="A25" s="21"/>
      <c r="B25" s="21"/>
      <c r="C25" s="15"/>
      <c r="D25" s="15"/>
      <c r="E25" s="15"/>
      <c r="F25" s="8">
        <f t="shared" si="5"/>
        <v>30</v>
      </c>
      <c r="G25" s="8">
        <f t="shared" si="6"/>
        <v>30</v>
      </c>
      <c r="H25" s="7"/>
      <c r="I25" s="7"/>
      <c r="J25" s="7"/>
      <c r="K25" s="7"/>
      <c r="L25" s="7">
        <v>30</v>
      </c>
      <c r="M25" s="7"/>
      <c r="N25" s="7"/>
      <c r="O25" s="8" t="s">
        <v>161</v>
      </c>
      <c r="P25" s="15"/>
      <c r="Q25" s="9"/>
    </row>
    <row r="26" spans="1:17" s="3" customFormat="1" ht="24" customHeight="1">
      <c r="A26" s="21"/>
      <c r="B26" s="21"/>
      <c r="C26" s="15"/>
      <c r="D26" s="15"/>
      <c r="E26" s="15"/>
      <c r="F26" s="8">
        <f t="shared" si="5"/>
        <v>15</v>
      </c>
      <c r="G26" s="8">
        <f t="shared" si="6"/>
        <v>15</v>
      </c>
      <c r="H26" s="7"/>
      <c r="I26" s="7"/>
      <c r="J26" s="7"/>
      <c r="K26" s="7"/>
      <c r="L26" s="7">
        <v>15</v>
      </c>
      <c r="M26" s="7"/>
      <c r="N26" s="7"/>
      <c r="O26" s="8" t="s">
        <v>162</v>
      </c>
      <c r="P26" s="16"/>
      <c r="Q26" s="9"/>
    </row>
  </sheetData>
  <mergeCells count="41">
    <mergeCell ref="E7:E10"/>
    <mergeCell ref="E11:E12"/>
    <mergeCell ref="E13:E22"/>
    <mergeCell ref="A2:P2"/>
    <mergeCell ref="H3:M3"/>
    <mergeCell ref="H4:I4"/>
    <mergeCell ref="J4:K4"/>
    <mergeCell ref="L4:M4"/>
    <mergeCell ref="P3:P5"/>
    <mergeCell ref="A24:A26"/>
    <mergeCell ref="B3:B5"/>
    <mergeCell ref="B7:B10"/>
    <mergeCell ref="B11:B12"/>
    <mergeCell ref="B13:B22"/>
    <mergeCell ref="B24:B26"/>
    <mergeCell ref="A6:E6"/>
    <mergeCell ref="A3:A5"/>
    <mergeCell ref="A7:A10"/>
    <mergeCell ref="A11:A12"/>
    <mergeCell ref="A13:A22"/>
    <mergeCell ref="C3:C5"/>
    <mergeCell ref="C7:C10"/>
    <mergeCell ref="C11:C12"/>
    <mergeCell ref="C13:C22"/>
    <mergeCell ref="E3:E5"/>
    <mergeCell ref="P7:P10"/>
    <mergeCell ref="P11:P12"/>
    <mergeCell ref="P13:P22"/>
    <mergeCell ref="P24:P26"/>
    <mergeCell ref="A1:P1"/>
    <mergeCell ref="E24:E26"/>
    <mergeCell ref="F3:F5"/>
    <mergeCell ref="G3:G5"/>
    <mergeCell ref="N3:N5"/>
    <mergeCell ref="O3:O5"/>
    <mergeCell ref="C24:C26"/>
    <mergeCell ref="D3:D5"/>
    <mergeCell ref="D7:D10"/>
    <mergeCell ref="D11:D12"/>
    <mergeCell ref="D13:D22"/>
    <mergeCell ref="D24:D26"/>
  </mergeCells>
  <phoneticPr fontId="7" type="noConversion"/>
  <pageMargins left="0.16111111111111101" right="0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2017年</vt:lpstr>
      <vt:lpstr>2018年</vt:lpstr>
      <vt:lpstr>2019年</vt:lpstr>
      <vt:lpstr>'2017年'!Print_Titles</vt:lpstr>
      <vt:lpstr>'2019年'!Print_Titles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夏宇虹</cp:lastModifiedBy>
  <cp:lastPrinted>2020-04-08T03:39:10Z</cp:lastPrinted>
  <dcterms:created xsi:type="dcterms:W3CDTF">2017-01-04T06:36:00Z</dcterms:created>
  <dcterms:modified xsi:type="dcterms:W3CDTF">2023-04-12T03:46:41Z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