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短平快培训" sheetId="10" r:id="rId1"/>
    <sheet name="创业培训" sheetId="12" r:id="rId2"/>
    <sheet name="二次拨付" sheetId="7" state="hidden" r:id="rId3"/>
    <sheet name="持证补贴" sheetId="5" r:id="rId4"/>
    <sheet name="以工代训" sheetId="8" state="hidden" r:id="rId5"/>
    <sheet name="安全员培训" sheetId="9" state="hidden" r:id="rId6"/>
  </sheets>
  <externalReferences>
    <externalReference r:id="rId7"/>
    <externalReference r:id="rId8"/>
  </externalReferences>
  <definedNames>
    <definedName name="_xlnm._FilterDatabase" localSheetId="0" hidden="1">短平快培训!$A$2:$P$5</definedName>
    <definedName name="_xlnm._FilterDatabase" localSheetId="1" hidden="1">创业培训!$A$2:$P$5</definedName>
    <definedName name="_xlnm._FilterDatabase" localSheetId="3" hidden="1">持证补贴!$A$2:$Q$65</definedName>
    <definedName name="_xlnm._FilterDatabase" localSheetId="2" hidden="1">二次拨付!$A$2:$P$46</definedName>
    <definedName name="_AAC011">[2]码值!$K$2:$K$11</definedName>
    <definedName name="_xlnm.Print_Area" localSheetId="3">持证补贴!$A$1:$Q$65</definedName>
  </definedNames>
  <calcPr calcId="144525"/>
</workbook>
</file>

<file path=xl/sharedStrings.xml><?xml version="1.0" encoding="utf-8"?>
<sst xmlns="http://schemas.openxmlformats.org/spreadsheetml/2006/main" count="768" uniqueCount="402">
  <si>
    <t>2024年短平快培训补贴资金申报情况表（第三期）</t>
  </si>
  <si>
    <t>序号</t>
  </si>
  <si>
    <t>企业名称</t>
  </si>
  <si>
    <t>统一社会信用代码</t>
  </si>
  <si>
    <t>培训地点</t>
  </si>
  <si>
    <t>培训工种</t>
  </si>
  <si>
    <t>培训时间</t>
  </si>
  <si>
    <t>班级系统编号</t>
  </si>
  <si>
    <t>培训人员类别</t>
  </si>
  <si>
    <t>培训
人数</t>
  </si>
  <si>
    <t>合格
人数</t>
  </si>
  <si>
    <t>核实人数</t>
  </si>
  <si>
    <t>培训
天数</t>
  </si>
  <si>
    <t>补贴标准
（元/天）</t>
  </si>
  <si>
    <t>拨付
比例</t>
  </si>
  <si>
    <t>培训补贴
金额（元）</t>
  </si>
  <si>
    <t>备注</t>
  </si>
  <si>
    <t>开阳县硒城街道城西村股份经济合作社</t>
  </si>
  <si>
    <t>N252*********489T</t>
  </si>
  <si>
    <t>开阳县硒城街道城西村黄司组</t>
  </si>
  <si>
    <t>大豆玉米带状复合种植</t>
  </si>
  <si>
    <t>20240403</t>
  </si>
  <si>
    <t>2024*****032</t>
  </si>
  <si>
    <t>企业职工</t>
  </si>
  <si>
    <t>开阳县硒城街道城西村潮水组</t>
  </si>
  <si>
    <t>农作物种植工（花生种植）</t>
  </si>
  <si>
    <t>20240408</t>
  </si>
  <si>
    <t>2024*****078</t>
  </si>
  <si>
    <t>合计：</t>
  </si>
  <si>
    <t>2024年创业培训补贴资金申报情况表（第三期）</t>
  </si>
  <si>
    <t>培训学校</t>
  </si>
  <si>
    <t>培训补贴标准
（元/人*天）、鉴定补贴标准：元/人</t>
  </si>
  <si>
    <t>贵州博大科技学校</t>
  </si>
  <si>
    <t>52520********10703</t>
  </si>
  <si>
    <t>贵阳市开阳县云开街道办事处社事服务中心4楼</t>
  </si>
  <si>
    <t>网络创业直播版</t>
  </si>
  <si>
    <t>20240325-20240331</t>
  </si>
  <si>
    <t>20240*****824</t>
  </si>
  <si>
    <t>农村转移劳动力、城镇登记失业人员</t>
  </si>
  <si>
    <t>2021年项目制职业培训补贴资金申报情况表（第三期）</t>
  </si>
  <si>
    <t>培训
期数</t>
  </si>
  <si>
    <t>提交就业资料人数</t>
  </si>
  <si>
    <t>补贴标准
（人/天）</t>
  </si>
  <si>
    <t>小计</t>
  </si>
  <si>
    <t>合计</t>
  </si>
  <si>
    <t>2024年持证补贴申领台账表（第三期）</t>
  </si>
  <si>
    <t>类别</t>
  </si>
  <si>
    <t>企业职工所在企业名称或人员类别</t>
  </si>
  <si>
    <t>姓名</t>
  </si>
  <si>
    <t>身份证号</t>
  </si>
  <si>
    <t>性别</t>
  </si>
  <si>
    <t>年龄</t>
  </si>
  <si>
    <t>联系电话</t>
  </si>
  <si>
    <t>职业工种</t>
  </si>
  <si>
    <t>职业等级</t>
  </si>
  <si>
    <t>证书编号</t>
  </si>
  <si>
    <t>取证时间</t>
  </si>
  <si>
    <t>业务受理时间</t>
  </si>
  <si>
    <t>补贴金额</t>
  </si>
  <si>
    <t>补贴发放账号</t>
  </si>
  <si>
    <t>所属银行</t>
  </si>
  <si>
    <t>拨付时间</t>
  </si>
  <si>
    <t>到人</t>
  </si>
  <si>
    <t>贵州开磷集团有限股份公司</t>
  </si>
  <si>
    <t>白德华</t>
  </si>
  <si>
    <t>522322********2418</t>
  </si>
  <si>
    <t>男</t>
  </si>
  <si>
    <t>135*****929</t>
  </si>
  <si>
    <t>起重装卸机械操作工</t>
  </si>
  <si>
    <t>二级</t>
  </si>
  <si>
    <t>Y00**********232000037</t>
  </si>
  <si>
    <t>621*****98</t>
  </si>
  <si>
    <t>贵州农信</t>
  </si>
  <si>
    <t>贵州磷化（集团）有限责任公司</t>
  </si>
  <si>
    <t>王琳</t>
  </si>
  <si>
    <t>520121********7636</t>
  </si>
  <si>
    <t>180*****630</t>
  </si>
  <si>
    <t>地勘掘进工</t>
  </si>
  <si>
    <t>Y00**********232000035</t>
  </si>
  <si>
    <t>621*****47</t>
  </si>
  <si>
    <t>贵州省开磷有限责任公司</t>
  </si>
  <si>
    <t>杨林</t>
  </si>
  <si>
    <t>522528********0078</t>
  </si>
  <si>
    <t>136*****763</t>
  </si>
  <si>
    <t>Y00**********232000036</t>
  </si>
  <si>
    <t>621*****05</t>
  </si>
  <si>
    <t>喻朝航</t>
  </si>
  <si>
    <t>520121********4214</t>
  </si>
  <si>
    <t>158*****448</t>
  </si>
  <si>
    <t>Y00**********232000034</t>
  </si>
  <si>
    <t>621*****82</t>
  </si>
  <si>
    <t>农村转移劳动力</t>
  </si>
  <si>
    <t>李婷</t>
  </si>
  <si>
    <t>520121********4220</t>
  </si>
  <si>
    <t>女</t>
  </si>
  <si>
    <t>187*****175</t>
  </si>
  <si>
    <t>安检员（民航安全检查员）</t>
  </si>
  <si>
    <t>五级</t>
  </si>
  <si>
    <t>236**********089</t>
  </si>
  <si>
    <t>621*****89</t>
  </si>
  <si>
    <t>贵州开磷有限公司</t>
  </si>
  <si>
    <t>刘浪</t>
  </si>
  <si>
    <t>522227********5214</t>
  </si>
  <si>
    <t>135*****548</t>
  </si>
  <si>
    <t>挖掘铲运和桩工机械四级</t>
  </si>
  <si>
    <t>四级</t>
  </si>
  <si>
    <t>Y00**********234000541</t>
  </si>
  <si>
    <t>621*****27</t>
  </si>
  <si>
    <t>贵州开磷集团股份公司矿肥公司</t>
  </si>
  <si>
    <t>陈玲铭</t>
  </si>
  <si>
    <t>520121********781X</t>
  </si>
  <si>
    <t>135*****645</t>
  </si>
  <si>
    <t>化工总控工</t>
  </si>
  <si>
    <t>Y00**********232000001</t>
  </si>
  <si>
    <t>621*****21</t>
  </si>
  <si>
    <t>魏俊波</t>
  </si>
  <si>
    <t>520121********6011</t>
  </si>
  <si>
    <t>187*****239</t>
  </si>
  <si>
    <t>C1汽车驾驶证</t>
  </si>
  <si>
    <t>无评级</t>
  </si>
  <si>
    <t>520**********</t>
  </si>
  <si>
    <t>621*****04</t>
  </si>
  <si>
    <t>张霞</t>
  </si>
  <si>
    <t>520121********1826</t>
  </si>
  <si>
    <t>150*****770</t>
  </si>
  <si>
    <t>形象设计师</t>
  </si>
  <si>
    <t>S00**********234001301</t>
  </si>
  <si>
    <t>621*****76</t>
  </si>
  <si>
    <t>城乡登记失业人员</t>
  </si>
  <si>
    <t>谭加琼</t>
  </si>
  <si>
    <t>522522********0040</t>
  </si>
  <si>
    <t>155*****907</t>
  </si>
  <si>
    <t>公共营养师</t>
  </si>
  <si>
    <t>三级</t>
  </si>
  <si>
    <t>S00**********233000199</t>
  </si>
  <si>
    <t>621*****44</t>
  </si>
  <si>
    <t>贵州磷化集团有限责任公司</t>
  </si>
  <si>
    <t>陆涛</t>
  </si>
  <si>
    <t>520123********2414</t>
  </si>
  <si>
    <t>182*****628</t>
  </si>
  <si>
    <t>电工</t>
  </si>
  <si>
    <t>Y00**********232000059</t>
  </si>
  <si>
    <t>622*****14</t>
  </si>
  <si>
    <t>王稳稳</t>
  </si>
  <si>
    <t>620522********0719</t>
  </si>
  <si>
    <t>151*****320</t>
  </si>
  <si>
    <t>Y00**********232000033</t>
  </si>
  <si>
    <t>621*****77</t>
  </si>
  <si>
    <t>贵州安达科技能源股份有限公司</t>
  </si>
  <si>
    <t>陈余兵</t>
  </si>
  <si>
    <t>520121********2410</t>
  </si>
  <si>
    <t>187*****353</t>
  </si>
  <si>
    <t>低压电工作业</t>
  </si>
  <si>
    <t>T52**********262410</t>
  </si>
  <si>
    <t>622*****39</t>
  </si>
  <si>
    <t>贵州开磷有限责任公司</t>
  </si>
  <si>
    <t>陆炫</t>
  </si>
  <si>
    <t>522628********2014</t>
  </si>
  <si>
    <t>187*****478</t>
  </si>
  <si>
    <t>挖掘铲运和桩工机械司机</t>
  </si>
  <si>
    <t>Y00**********234000542</t>
  </si>
  <si>
    <t>621*****55</t>
  </si>
  <si>
    <t>江军伟</t>
  </si>
  <si>
    <t>522121********2610</t>
  </si>
  <si>
    <t>155*****534</t>
  </si>
  <si>
    <t>Y00**********234000521</t>
  </si>
  <si>
    <t>621*****03</t>
  </si>
  <si>
    <t>杨莲</t>
  </si>
  <si>
    <t>510106********1422</t>
  </si>
  <si>
    <t>155*****225</t>
  </si>
  <si>
    <t>S00**********233001721</t>
  </si>
  <si>
    <t>622*****81</t>
  </si>
  <si>
    <t>开阳县星星幼儿园</t>
  </si>
  <si>
    <t>胡羽</t>
  </si>
  <si>
    <t>522522********106X</t>
  </si>
  <si>
    <t>159*****442</t>
  </si>
  <si>
    <t>S00**********233001643</t>
  </si>
  <si>
    <t>621*****59</t>
  </si>
  <si>
    <t>李华龙</t>
  </si>
  <si>
    <t>522121********223X</t>
  </si>
  <si>
    <t>130*****920</t>
  </si>
  <si>
    <t>Y00**********234000534</t>
  </si>
  <si>
    <t>621*****83</t>
  </si>
  <si>
    <t>苏珍</t>
  </si>
  <si>
    <t>522121********7671</t>
  </si>
  <si>
    <t>139*****054</t>
  </si>
  <si>
    <t>Y00**********23400543</t>
  </si>
  <si>
    <t>621*****52</t>
  </si>
  <si>
    <t>杨明友</t>
  </si>
  <si>
    <t>522522********521X</t>
  </si>
  <si>
    <t>139*****958</t>
  </si>
  <si>
    <t>焊接与热切割作业</t>
  </si>
  <si>
    <t>T52**********03521X</t>
  </si>
  <si>
    <t>621*****70</t>
  </si>
  <si>
    <t>殷沅粒</t>
  </si>
  <si>
    <t>522223********2032</t>
  </si>
  <si>
    <t>152*****246</t>
  </si>
  <si>
    <t>Y00**********234000499</t>
  </si>
  <si>
    <t>621*****29</t>
  </si>
  <si>
    <t>刘鹏</t>
  </si>
  <si>
    <t>522426********2453</t>
  </si>
  <si>
    <t>157*****769</t>
  </si>
  <si>
    <t>Y00**********234000538</t>
  </si>
  <si>
    <t>621*****01</t>
  </si>
  <si>
    <t>田金钗</t>
  </si>
  <si>
    <t>522228********2842</t>
  </si>
  <si>
    <t>158*****528</t>
  </si>
  <si>
    <t>健康管理师</t>
  </si>
  <si>
    <t>S00**********233001552</t>
  </si>
  <si>
    <t>622*****82</t>
  </si>
  <si>
    <t>S00**********233001645</t>
  </si>
  <si>
    <t>谢凡光</t>
  </si>
  <si>
    <t>522522********0218</t>
  </si>
  <si>
    <t>136*****919</t>
  </si>
  <si>
    <t>T52**********240218</t>
  </si>
  <si>
    <t>付苓</t>
  </si>
  <si>
    <t>520327********9818</t>
  </si>
  <si>
    <t>133*****386</t>
  </si>
  <si>
    <t>Y00**********234000530</t>
  </si>
  <si>
    <t>曹建华</t>
  </si>
  <si>
    <t>522424********2014</t>
  </si>
  <si>
    <t>188*****473</t>
  </si>
  <si>
    <t>Y00**********234000533</t>
  </si>
  <si>
    <t>621*****46</t>
  </si>
  <si>
    <t>付乾松</t>
  </si>
  <si>
    <t>522226********4416</t>
  </si>
  <si>
    <t>159*****795</t>
  </si>
  <si>
    <t>Y00**********234000529</t>
  </si>
  <si>
    <t>621*****34</t>
  </si>
  <si>
    <t>贵州开阳紫江水泥有限公司</t>
  </si>
  <si>
    <t>张礼祥</t>
  </si>
  <si>
    <t>522522********0030</t>
  </si>
  <si>
    <t>135*****350</t>
  </si>
  <si>
    <t>T52**********240030</t>
  </si>
  <si>
    <t>621*****37</t>
  </si>
  <si>
    <t>开阳县马头寨梦想托幼园</t>
  </si>
  <si>
    <t>梁文燕</t>
  </si>
  <si>
    <t>520201********2825</t>
  </si>
  <si>
    <t>133*****560</t>
  </si>
  <si>
    <t>保育员</t>
  </si>
  <si>
    <t>S00**********234000080</t>
  </si>
  <si>
    <t>621*****16</t>
  </si>
  <si>
    <t>茗扬月嫂服务有限公司</t>
  </si>
  <si>
    <t>李代会</t>
  </si>
  <si>
    <t>520121********102X</t>
  </si>
  <si>
    <t>147*****406</t>
  </si>
  <si>
    <t>S00**********233001720</t>
  </si>
  <si>
    <t>621*****78</t>
  </si>
  <si>
    <t>郑李</t>
  </si>
  <si>
    <t>500236********715X</t>
  </si>
  <si>
    <t>152*****147</t>
  </si>
  <si>
    <t>Y00**********234000504</t>
  </si>
  <si>
    <t>621*****57</t>
  </si>
  <si>
    <t>高压电工作业</t>
  </si>
  <si>
    <t>黄仲德</t>
  </si>
  <si>
    <t>522522********0015</t>
  </si>
  <si>
    <t>152*****927</t>
  </si>
  <si>
    <t>T52**********290015</t>
  </si>
  <si>
    <t>熊必海</t>
  </si>
  <si>
    <t>522522********1858</t>
  </si>
  <si>
    <t>182*****173</t>
  </si>
  <si>
    <t>T52**********201858</t>
  </si>
  <si>
    <t>621*****12</t>
  </si>
  <si>
    <t>唐静</t>
  </si>
  <si>
    <t>522522********1010</t>
  </si>
  <si>
    <t>138*****438</t>
  </si>
  <si>
    <t>T52**********101010</t>
  </si>
  <si>
    <t>621*****75</t>
  </si>
  <si>
    <t>古中雷</t>
  </si>
  <si>
    <t>520328********5512</t>
  </si>
  <si>
    <t>185*****991</t>
  </si>
  <si>
    <t>Y00**********234000509</t>
  </si>
  <si>
    <t>621*****62</t>
  </si>
  <si>
    <t>顾茜</t>
  </si>
  <si>
    <t>520121********1223</t>
  </si>
  <si>
    <t>155*****047</t>
  </si>
  <si>
    <t>S00**********233002472</t>
  </si>
  <si>
    <t>贵州开磷集团股份有限公司矿肥公司</t>
  </si>
  <si>
    <t>冯睿鹏</t>
  </si>
  <si>
    <t>640323********1416</t>
  </si>
  <si>
    <t>151*****303</t>
  </si>
  <si>
    <t>仪器仪表维修工</t>
  </si>
  <si>
    <t>Y00**********232000055</t>
  </si>
  <si>
    <t>潘光亮</t>
  </si>
  <si>
    <t>522522********7614</t>
  </si>
  <si>
    <t>139*****067</t>
  </si>
  <si>
    <t>机动车驾驶教练员</t>
  </si>
  <si>
    <t>S00**********2350000703</t>
  </si>
  <si>
    <t>621*****48</t>
  </si>
  <si>
    <t>开阳贵龙驾校</t>
  </si>
  <si>
    <t>项万忠</t>
  </si>
  <si>
    <t>522522********2852</t>
  </si>
  <si>
    <t>158*****683</t>
  </si>
  <si>
    <t>S00**********235000566</t>
  </si>
  <si>
    <t>622*****97</t>
  </si>
  <si>
    <t>杨春菊</t>
  </si>
  <si>
    <t>522522********1242</t>
  </si>
  <si>
    <t>152*****528</t>
  </si>
  <si>
    <t>S00**********235001145</t>
  </si>
  <si>
    <t>621*****25</t>
  </si>
  <si>
    <t>贵州开阳化工有限公司</t>
  </si>
  <si>
    <t>王生荣</t>
  </si>
  <si>
    <t>522632********7811</t>
  </si>
  <si>
    <t>185*****729</t>
  </si>
  <si>
    <t>锅炉操作工</t>
  </si>
  <si>
    <t>Y00**********235000032</t>
  </si>
  <si>
    <t>621*****28</t>
  </si>
  <si>
    <t>贵州开阳青利天盟化工有限公司</t>
  </si>
  <si>
    <t>黄江</t>
  </si>
  <si>
    <t>520121********5450</t>
  </si>
  <si>
    <t>180*****397</t>
  </si>
  <si>
    <t>T52**********205450</t>
  </si>
  <si>
    <t>621*****2</t>
  </si>
  <si>
    <t>欧明志</t>
  </si>
  <si>
    <t>522630********0017</t>
  </si>
  <si>
    <t>151*****924</t>
  </si>
  <si>
    <t>Y00**********234000517</t>
  </si>
  <si>
    <t>621*****36</t>
  </si>
  <si>
    <t>陈宇</t>
  </si>
  <si>
    <t>522522********1018</t>
  </si>
  <si>
    <t>151*****532</t>
  </si>
  <si>
    <t>T52**********241018</t>
  </si>
  <si>
    <t>621*****40</t>
  </si>
  <si>
    <t>尚发毅</t>
  </si>
  <si>
    <t>522522********103X</t>
  </si>
  <si>
    <t>153*****872</t>
  </si>
  <si>
    <t>T52**********10103X</t>
  </si>
  <si>
    <t>贵州磷化开泰科技有限责任公司</t>
  </si>
  <si>
    <t>杨丹</t>
  </si>
  <si>
    <t>522626********1624</t>
  </si>
  <si>
    <t>186*****153</t>
  </si>
  <si>
    <t>Y00**********235000162</t>
  </si>
  <si>
    <t>邱刚</t>
  </si>
  <si>
    <t>522522********4236</t>
  </si>
  <si>
    <t>183*****237</t>
  </si>
  <si>
    <t>S00**********235000704</t>
  </si>
  <si>
    <t>余琴</t>
  </si>
  <si>
    <t>520121********2826</t>
  </si>
  <si>
    <t>181*****838</t>
  </si>
  <si>
    <t>S00**********234001505</t>
  </si>
  <si>
    <t>621*****32</t>
  </si>
  <si>
    <t>谭红丽</t>
  </si>
  <si>
    <t>520121********3429</t>
  </si>
  <si>
    <t>181*****262</t>
  </si>
  <si>
    <t>养老护理员</t>
  </si>
  <si>
    <t>S00**********234001639</t>
  </si>
  <si>
    <t>621*****97</t>
  </si>
  <si>
    <t>陈邦琼</t>
  </si>
  <si>
    <t>522522********4629</t>
  </si>
  <si>
    <t>139*****622</t>
  </si>
  <si>
    <t>S00**********234001646</t>
  </si>
  <si>
    <t>胡朝贵</t>
  </si>
  <si>
    <t>522522********0039</t>
  </si>
  <si>
    <t>187*****230</t>
  </si>
  <si>
    <t>T52**********130039</t>
  </si>
  <si>
    <t>621*****80</t>
  </si>
  <si>
    <t>瓮安县恩森月嫂公司</t>
  </si>
  <si>
    <t>丁昌会</t>
  </si>
  <si>
    <t>522522********4222</t>
  </si>
  <si>
    <t>187*****877</t>
  </si>
  <si>
    <t>S00**********002297</t>
  </si>
  <si>
    <t>621*****42</t>
  </si>
  <si>
    <t>刘天敏</t>
  </si>
  <si>
    <t>520121********5426</t>
  </si>
  <si>
    <t>189*****014</t>
  </si>
  <si>
    <t>S0000**********1644</t>
  </si>
  <si>
    <t>621*****63</t>
  </si>
  <si>
    <t>贵州鸿凤鑫意劳务服务有限公司</t>
  </si>
  <si>
    <t>雷艳</t>
  </si>
  <si>
    <t>520121********2823</t>
  </si>
  <si>
    <t>191*****956</t>
  </si>
  <si>
    <t>加油站操作员</t>
  </si>
  <si>
    <t>Y000**********00179</t>
  </si>
  <si>
    <t>621*****13</t>
  </si>
  <si>
    <t>王国琴</t>
  </si>
  <si>
    <t>522522*********1828</t>
  </si>
  <si>
    <t>135*****549</t>
  </si>
  <si>
    <t>S000**********2311</t>
  </si>
  <si>
    <t>621*****84</t>
  </si>
  <si>
    <t>贵州赛邦科技发展有限公司</t>
  </si>
  <si>
    <t>谢婷</t>
  </si>
  <si>
    <t>520121********0045</t>
  </si>
  <si>
    <t>151*****853</t>
  </si>
  <si>
    <t>消防设施操作员</t>
  </si>
  <si>
    <t>2436**********185</t>
  </si>
  <si>
    <t>621*****39</t>
  </si>
  <si>
    <t>杨茜</t>
  </si>
  <si>
    <t>520121********2443</t>
  </si>
  <si>
    <t>138*****881</t>
  </si>
  <si>
    <t>母婴护理员</t>
  </si>
  <si>
    <t>S00**********0014</t>
  </si>
  <si>
    <t>621*****14</t>
  </si>
  <si>
    <t>初审意见：</t>
  </si>
  <si>
    <t>复审人：</t>
  </si>
  <si>
    <t xml:space="preserve">     分管负责人：</t>
  </si>
  <si>
    <t xml:space="preserve">  财务审核人：</t>
  </si>
  <si>
    <t>财务分管负责人：</t>
  </si>
  <si>
    <t>2021年企业职工培训资金申报情况表</t>
  </si>
  <si>
    <t>企业（单位）</t>
  </si>
  <si>
    <t>补贴月份（培训时间）</t>
  </si>
  <si>
    <t>补贴
人数（培训合格人数）</t>
  </si>
  <si>
    <t>2020年企业职工培训资金申报情况表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</si>
</sst>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10"/>
      <color rgb="FF000000"/>
      <name val="仿宋_GB2312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29" fillId="0" borderId="0">
      <protection locked="0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27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35" fillId="27" borderId="20" applyNumberFormat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7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7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9" fillId="0" borderId="1" xfId="54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59">
    <cellStyle name="常规" xfId="0" builtinId="0"/>
    <cellStyle name="常规_Sheet1_1" xfId="1"/>
    <cellStyle name="常规_Sheet1" xfId="2"/>
    <cellStyle name="常规 2 4" xfId="3"/>
    <cellStyle name="常规 2 3 2" xfId="4"/>
    <cellStyle name="常规 101 3 10 2 2 7" xfId="5"/>
    <cellStyle name="常规 2 2 2" xfId="6"/>
    <cellStyle name="常规_抗疫资金_5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常规 2_抗疫资金" xfId="19"/>
    <cellStyle name="千位分隔" xfId="20" builtinId="3"/>
    <cellStyle name="标题 2" xfId="21" builtinId="17"/>
    <cellStyle name="货币[0]" xfId="22" builtinId="7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常规 5 2" xfId="55"/>
    <cellStyle name="60% - 强调文字颜色 2" xfId="56" builtinId="36"/>
    <cellStyle name="40% - 强调文字颜色 2" xfId="57" builtinId="35"/>
    <cellStyle name="强调文字颜色 3" xfId="5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&#20010;&#20154;/&#26434;&#19971;&#26434;&#20843;&#19979;&#36733;/C:/Users/Administrator/Documents/WeChat Files/wxid_gvl5ohmnbruz21/FileStorage/File/2023-02/&#23433;&#36798;&#31185;&#25216;-&#32479;&#3574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&#20010;&#20154;/&#26434;&#19971;&#26434;&#20843;&#19979;&#36733;/C:/Users/Administrator/Documents/WeChat Files/wxid_d5z6yrn308yh29/FileStorage/File/2023-11/&#31532;&#19968;&#26399;&#23398;&#21592;&#25209;&#37327;&#23548;&#20837;&#34920;v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证书信息"/>
      <sheetName val="其他人员类别信息码表"/>
      <sheetName val="户籍地区和培训工种码表"/>
      <sheetName val="人员类别下拉选项"/>
      <sheetName val="证书类别下拉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培训学员信息"/>
      <sheetName val="码值"/>
      <sheetName val="数据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J16" sqref="J16"/>
    </sheetView>
  </sheetViews>
  <sheetFormatPr defaultColWidth="9" defaultRowHeight="13.5" outlineLevelRow="4"/>
  <cols>
    <col min="1" max="1" width="4.375" style="72" customWidth="1"/>
    <col min="2" max="2" width="20.75" style="72" customWidth="1"/>
    <col min="3" max="3" width="10.875" style="72" customWidth="1"/>
    <col min="4" max="4" width="27.375" style="72" customWidth="1"/>
    <col min="5" max="5" width="12.875" style="72" customWidth="1"/>
    <col min="6" max="6" width="19.375" style="72" customWidth="1"/>
    <col min="7" max="7" width="15.125" style="72" customWidth="1"/>
    <col min="8" max="8" width="8.875" style="72" customWidth="1"/>
    <col min="9" max="9" width="6.125" style="72" customWidth="1"/>
    <col min="10" max="10" width="5.75" style="72" customWidth="1"/>
    <col min="11" max="11" width="6.25" style="72" customWidth="1"/>
    <col min="12" max="12" width="6.125" style="72" customWidth="1"/>
    <col min="13" max="13" width="7.125" style="72" customWidth="1"/>
    <col min="14" max="14" width="5.375" style="72" customWidth="1"/>
    <col min="15" max="15" width="8.125" style="72" customWidth="1"/>
    <col min="16" max="16" width="27.75" style="72" customWidth="1"/>
    <col min="17" max="16384" width="9" style="72"/>
  </cols>
  <sheetData>
    <row r="1" ht="36.75" spans="1:16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56"/>
    </row>
    <row r="2" ht="54" spans="1:16">
      <c r="A2" s="40" t="s">
        <v>1</v>
      </c>
      <c r="B2" s="57" t="s">
        <v>2</v>
      </c>
      <c r="C2" s="57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  <c r="M2" s="40" t="s">
        <v>13</v>
      </c>
      <c r="N2" s="40" t="s">
        <v>14</v>
      </c>
      <c r="O2" s="40" t="s">
        <v>15</v>
      </c>
      <c r="P2" s="40" t="s">
        <v>16</v>
      </c>
    </row>
    <row r="3" s="71" customFormat="1" ht="42" customHeight="1" spans="1:16">
      <c r="A3" s="74">
        <v>1</v>
      </c>
      <c r="B3" s="75" t="s">
        <v>17</v>
      </c>
      <c r="C3" s="75" t="s">
        <v>18</v>
      </c>
      <c r="D3" s="75" t="s">
        <v>19</v>
      </c>
      <c r="E3" s="75" t="s">
        <v>20</v>
      </c>
      <c r="F3" s="75" t="s">
        <v>21</v>
      </c>
      <c r="G3" s="79" t="s">
        <v>22</v>
      </c>
      <c r="H3" s="74" t="s">
        <v>23</v>
      </c>
      <c r="I3" s="74">
        <v>35</v>
      </c>
      <c r="J3" s="74">
        <v>35</v>
      </c>
      <c r="K3" s="74">
        <v>35</v>
      </c>
      <c r="L3" s="74">
        <v>1</v>
      </c>
      <c r="M3" s="74">
        <v>60</v>
      </c>
      <c r="N3" s="77">
        <v>1</v>
      </c>
      <c r="O3" s="74">
        <f>K3*L3*M3</f>
        <v>2100</v>
      </c>
      <c r="P3" s="78"/>
    </row>
    <row r="4" customFormat="1" ht="45" customHeight="1" spans="1:16">
      <c r="A4" s="74">
        <v>2</v>
      </c>
      <c r="B4" s="75" t="s">
        <v>17</v>
      </c>
      <c r="C4" s="75" t="s">
        <v>18</v>
      </c>
      <c r="D4" s="75" t="s">
        <v>24</v>
      </c>
      <c r="E4" s="75" t="s">
        <v>25</v>
      </c>
      <c r="F4" s="75" t="s">
        <v>26</v>
      </c>
      <c r="G4" s="79" t="s">
        <v>27</v>
      </c>
      <c r="H4" s="74" t="s">
        <v>23</v>
      </c>
      <c r="I4" s="74">
        <v>40</v>
      </c>
      <c r="J4" s="74">
        <v>40</v>
      </c>
      <c r="K4" s="74">
        <v>40</v>
      </c>
      <c r="L4" s="74">
        <v>1</v>
      </c>
      <c r="M4" s="74">
        <v>60</v>
      </c>
      <c r="N4" s="77">
        <v>1</v>
      </c>
      <c r="O4" s="74">
        <f>K4*L4*M4</f>
        <v>2400</v>
      </c>
      <c r="P4" s="78"/>
    </row>
    <row r="5" ht="33" customHeight="1" spans="1:16">
      <c r="A5" s="74" t="s">
        <v>28</v>
      </c>
      <c r="B5" s="74"/>
      <c r="C5" s="74"/>
      <c r="D5" s="20"/>
      <c r="E5" s="20"/>
      <c r="F5" s="20"/>
      <c r="G5" s="20"/>
      <c r="H5" s="20"/>
      <c r="I5" s="76">
        <f>SUM(I3:I4)</f>
        <v>75</v>
      </c>
      <c r="J5" s="76">
        <f>SUM(J3:J4)</f>
        <v>75</v>
      </c>
      <c r="K5" s="76">
        <f>SUM(K3:K4)</f>
        <v>75</v>
      </c>
      <c r="L5" s="76"/>
      <c r="M5" s="20"/>
      <c r="N5" s="20"/>
      <c r="O5" s="20">
        <f>SUM(O3:O4)</f>
        <v>4500</v>
      </c>
      <c r="P5" s="20"/>
    </row>
  </sheetData>
  <autoFilter ref="A2:P5">
    <extLst/>
  </autoFilter>
  <mergeCells count="2">
    <mergeCell ref="A1:P1"/>
    <mergeCell ref="A5:C5"/>
  </mergeCell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workbookViewId="0">
      <selection activeCell="H18" sqref="H18"/>
    </sheetView>
  </sheetViews>
  <sheetFormatPr defaultColWidth="9" defaultRowHeight="13.5" outlineLevelRow="4"/>
  <cols>
    <col min="1" max="1" width="5.25" customWidth="1"/>
    <col min="2" max="2" width="19.375" customWidth="1"/>
    <col min="3" max="3" width="22.875" customWidth="1"/>
    <col min="4" max="4" width="24.875" customWidth="1"/>
    <col min="5" max="5" width="12.625" customWidth="1"/>
    <col min="6" max="6" width="14.625" customWidth="1"/>
    <col min="7" max="7" width="14.125" customWidth="1"/>
    <col min="8" max="8" width="21.375" customWidth="1"/>
    <col min="9" max="12" width="4.625" customWidth="1"/>
    <col min="13" max="13" width="8.875" customWidth="1"/>
    <col min="14" max="14" width="10.125" customWidth="1"/>
    <col min="15" max="15" width="18.375" customWidth="1"/>
    <col min="16" max="16" width="25.25" customWidth="1"/>
  </cols>
  <sheetData>
    <row r="1" ht="36.75" spans="1:16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94.5" spans="1:16">
      <c r="A2" s="40" t="s">
        <v>1</v>
      </c>
      <c r="B2" s="57" t="s">
        <v>30</v>
      </c>
      <c r="C2" s="57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  <c r="M2" s="40" t="s">
        <v>31</v>
      </c>
      <c r="N2" s="40" t="s">
        <v>14</v>
      </c>
      <c r="O2" s="40" t="s">
        <v>15</v>
      </c>
      <c r="P2" s="40" t="s">
        <v>16</v>
      </c>
    </row>
    <row r="3" ht="52" customHeight="1" spans="1:16">
      <c r="A3" s="40">
        <v>1</v>
      </c>
      <c r="B3" s="58" t="s">
        <v>32</v>
      </c>
      <c r="C3" s="80" t="s">
        <v>33</v>
      </c>
      <c r="D3" s="58" t="s">
        <v>34</v>
      </c>
      <c r="E3" s="58" t="s">
        <v>35</v>
      </c>
      <c r="F3" s="58" t="s">
        <v>36</v>
      </c>
      <c r="G3" s="80" t="s">
        <v>37</v>
      </c>
      <c r="H3" s="58" t="s">
        <v>38</v>
      </c>
      <c r="I3" s="40">
        <v>35</v>
      </c>
      <c r="J3" s="40">
        <v>27</v>
      </c>
      <c r="K3" s="40">
        <v>27</v>
      </c>
      <c r="L3" s="40">
        <v>7</v>
      </c>
      <c r="M3" s="67">
        <v>200</v>
      </c>
      <c r="N3" s="68">
        <v>1</v>
      </c>
      <c r="O3" s="40">
        <f>M3*L3*K3</f>
        <v>37800</v>
      </c>
      <c r="P3" s="40"/>
    </row>
    <row r="4" spans="1:16">
      <c r="A4" s="59" t="s">
        <v>28</v>
      </c>
      <c r="B4" s="60"/>
      <c r="C4" s="60"/>
      <c r="D4" s="61"/>
      <c r="E4" s="65"/>
      <c r="F4" s="65"/>
      <c r="G4" s="65"/>
      <c r="H4" s="65"/>
      <c r="I4" s="65">
        <f>SUM(I3:I3)</f>
        <v>35</v>
      </c>
      <c r="J4" s="65">
        <f>SUM(J3:J3)</f>
        <v>27</v>
      </c>
      <c r="K4" s="65">
        <f>SUM(K3:K3)</f>
        <v>27</v>
      </c>
      <c r="L4" s="65"/>
      <c r="M4" s="65"/>
      <c r="N4" s="65"/>
      <c r="O4" s="65">
        <f>SUM(O3:O3)</f>
        <v>37800</v>
      </c>
      <c r="P4" s="69"/>
    </row>
    <row r="5" spans="1:16">
      <c r="A5" s="62"/>
      <c r="B5" s="63"/>
      <c r="C5" s="63"/>
      <c r="D5" s="64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70"/>
    </row>
  </sheetData>
  <autoFilter ref="A2:P5">
    <extLst/>
  </autoFilter>
  <mergeCells count="14">
    <mergeCell ref="A1:P1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4:D5"/>
  </mergeCells>
  <pageMargins left="0.75" right="0.75" top="1" bottom="1" header="0.5" footer="0.5"/>
  <pageSetup paperSize="9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workbookViewId="0">
      <selection activeCell="A3" sqref="$A3:$XFD8"/>
    </sheetView>
  </sheetViews>
  <sheetFormatPr defaultColWidth="9" defaultRowHeight="13.5"/>
  <cols>
    <col min="1" max="1" width="5.125" style="14" customWidth="1"/>
    <col min="2" max="2" width="21.25" style="14" customWidth="1"/>
    <col min="3" max="3" width="19.125" style="14" customWidth="1"/>
    <col min="4" max="4" width="4.375" style="14" customWidth="1"/>
    <col min="5" max="5" width="19.125" style="14" customWidth="1"/>
    <col min="6" max="6" width="21.5" style="14" customWidth="1"/>
    <col min="7" max="7" width="9.375" style="14" customWidth="1"/>
    <col min="8" max="9" width="8.125" style="14" customWidth="1"/>
    <col min="10" max="10" width="4.375" style="14" customWidth="1"/>
    <col min="11" max="11" width="8.125" style="14" customWidth="1"/>
    <col min="12" max="12" width="4.375" style="44" customWidth="1"/>
    <col min="13" max="13" width="8.125" style="14" customWidth="1"/>
    <col min="14" max="15" width="8.375" style="14" customWidth="1"/>
    <col min="16" max="16" width="67.125" style="14" customWidth="1"/>
    <col min="17" max="17" width="31.625" style="14" customWidth="1"/>
    <col min="18" max="16384" width="9" style="14"/>
  </cols>
  <sheetData>
    <row r="1" s="14" customFormat="1" ht="36.75" spans="1:16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52"/>
      <c r="M1" s="1"/>
      <c r="N1" s="1"/>
      <c r="O1" s="1"/>
      <c r="P1" s="1"/>
    </row>
    <row r="2" s="14" customFormat="1" ht="40.5" spans="1:16">
      <c r="A2" s="4" t="s">
        <v>1</v>
      </c>
      <c r="B2" s="3" t="s">
        <v>30</v>
      </c>
      <c r="C2" s="4" t="s">
        <v>4</v>
      </c>
      <c r="D2" s="5" t="s">
        <v>40</v>
      </c>
      <c r="E2" s="4" t="s">
        <v>5</v>
      </c>
      <c r="F2" s="5" t="s">
        <v>6</v>
      </c>
      <c r="G2" s="5" t="s">
        <v>7</v>
      </c>
      <c r="H2" s="5" t="s">
        <v>41</v>
      </c>
      <c r="I2" s="5" t="s">
        <v>11</v>
      </c>
      <c r="J2" s="5" t="s">
        <v>12</v>
      </c>
      <c r="K2" s="5" t="s">
        <v>42</v>
      </c>
      <c r="L2" s="53" t="s">
        <v>14</v>
      </c>
      <c r="M2" s="5" t="s">
        <v>15</v>
      </c>
      <c r="N2" s="5" t="s">
        <v>43</v>
      </c>
      <c r="O2" s="5" t="s">
        <v>44</v>
      </c>
      <c r="P2" s="5" t="s">
        <v>16</v>
      </c>
    </row>
    <row r="3" s="14" customFormat="1" spans="1:16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54"/>
      <c r="M3" s="45"/>
      <c r="N3" s="45"/>
      <c r="O3" s="45"/>
      <c r="P3" s="45"/>
    </row>
    <row r="4" s="14" customFormat="1" spans="1:16">
      <c r="A4" s="4"/>
      <c r="B4" s="45"/>
      <c r="C4" s="4"/>
      <c r="D4" s="4"/>
      <c r="E4" s="45"/>
      <c r="F4" s="45"/>
      <c r="G4" s="4"/>
      <c r="H4" s="4"/>
      <c r="I4" s="4"/>
      <c r="J4" s="4"/>
      <c r="K4" s="4"/>
      <c r="L4" s="55"/>
      <c r="M4" s="45"/>
      <c r="N4" s="45"/>
      <c r="O4" s="45"/>
      <c r="P4" s="5"/>
    </row>
    <row r="5" s="14" customFormat="1" spans="1:16">
      <c r="A5" s="45"/>
      <c r="B5" s="45"/>
      <c r="C5" s="4"/>
      <c r="D5" s="4"/>
      <c r="E5" s="4"/>
      <c r="F5" s="4"/>
      <c r="G5" s="4"/>
      <c r="H5" s="4"/>
      <c r="I5" s="4"/>
      <c r="J5" s="45"/>
      <c r="K5" s="45"/>
      <c r="L5" s="54"/>
      <c r="M5" s="45"/>
      <c r="N5" s="4"/>
      <c r="O5" s="4"/>
      <c r="P5" s="5"/>
    </row>
    <row r="6" s="14" customFormat="1" spans="1:16">
      <c r="A6" s="45"/>
      <c r="B6" s="45"/>
      <c r="C6" s="4"/>
      <c r="D6" s="4"/>
      <c r="E6" s="4"/>
      <c r="F6" s="4"/>
      <c r="G6" s="4"/>
      <c r="H6" s="4"/>
      <c r="I6" s="4"/>
      <c r="J6" s="45"/>
      <c r="K6" s="45"/>
      <c r="L6" s="54"/>
      <c r="M6" s="45"/>
      <c r="N6" s="45"/>
      <c r="O6" s="45"/>
      <c r="P6" s="5"/>
    </row>
    <row r="7" s="14" customFormat="1" spans="1:16">
      <c r="A7" s="4"/>
      <c r="B7" s="45"/>
      <c r="C7" s="4"/>
      <c r="D7" s="4"/>
      <c r="E7" s="4"/>
      <c r="F7" s="4"/>
      <c r="G7" s="4"/>
      <c r="H7" s="4"/>
      <c r="I7" s="4"/>
      <c r="J7" s="45"/>
      <c r="K7" s="45"/>
      <c r="L7" s="54"/>
      <c r="M7" s="45"/>
      <c r="N7" s="45"/>
      <c r="O7" s="45"/>
      <c r="P7" s="4"/>
    </row>
    <row r="8" s="14" customFormat="1" spans="1:16">
      <c r="A8" s="45"/>
      <c r="B8" s="45"/>
      <c r="C8" s="4"/>
      <c r="D8" s="4"/>
      <c r="E8" s="4"/>
      <c r="F8" s="4"/>
      <c r="G8" s="4"/>
      <c r="H8" s="4"/>
      <c r="I8" s="4"/>
      <c r="J8" s="45"/>
      <c r="K8" s="45"/>
      <c r="L8" s="54"/>
      <c r="M8" s="45"/>
      <c r="N8" s="4"/>
      <c r="O8" s="4"/>
      <c r="P8" s="5"/>
    </row>
    <row r="9" s="14" customFormat="1" spans="1:16">
      <c r="A9" s="45">
        <v>7</v>
      </c>
      <c r="B9" s="45"/>
      <c r="C9" s="4"/>
      <c r="D9" s="4"/>
      <c r="E9" s="4"/>
      <c r="F9" s="4"/>
      <c r="G9" s="4"/>
      <c r="H9" s="4"/>
      <c r="I9" s="4"/>
      <c r="J9" s="45"/>
      <c r="K9" s="45"/>
      <c r="L9" s="54"/>
      <c r="M9" s="45"/>
      <c r="N9" s="4"/>
      <c r="O9" s="4"/>
      <c r="P9" s="5"/>
    </row>
    <row r="10" s="14" customFormat="1" spans="1:16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5"/>
      <c r="M10" s="45"/>
      <c r="N10" s="4"/>
      <c r="O10" s="4"/>
      <c r="P10" s="5"/>
    </row>
    <row r="11" s="14" customFormat="1" spans="1:16">
      <c r="A11" s="45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55"/>
      <c r="M11" s="45"/>
      <c r="N11" s="4"/>
      <c r="O11" s="4"/>
      <c r="P11" s="5"/>
    </row>
    <row r="12" s="14" customFormat="1" spans="1:16">
      <c r="A12" s="45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55"/>
      <c r="M12" s="45"/>
      <c r="N12" s="45"/>
      <c r="O12" s="45"/>
      <c r="P12" s="4"/>
    </row>
    <row r="13" s="14" customFormat="1" spans="1:16">
      <c r="A13" s="4">
        <v>11</v>
      </c>
      <c r="B13" s="4"/>
      <c r="C13" s="4"/>
      <c r="D13" s="4"/>
      <c r="E13" s="4"/>
      <c r="F13" s="4"/>
      <c r="G13" s="4"/>
      <c r="H13" s="4"/>
      <c r="I13" s="4"/>
      <c r="J13" s="45"/>
      <c r="K13" s="45"/>
      <c r="L13" s="54"/>
      <c r="M13" s="45"/>
      <c r="N13" s="4"/>
      <c r="O13" s="4"/>
      <c r="P13" s="5"/>
    </row>
    <row r="14" s="14" customFormat="1" spans="1:16">
      <c r="A14" s="45">
        <v>12</v>
      </c>
      <c r="B14" s="4"/>
      <c r="C14" s="4"/>
      <c r="D14" s="4"/>
      <c r="E14" s="4"/>
      <c r="F14" s="4"/>
      <c r="G14" s="4"/>
      <c r="H14" s="4"/>
      <c r="I14" s="4"/>
      <c r="J14" s="45"/>
      <c r="K14" s="45"/>
      <c r="L14" s="54"/>
      <c r="M14" s="45"/>
      <c r="N14" s="4"/>
      <c r="O14" s="4"/>
      <c r="P14" s="5"/>
    </row>
    <row r="15" s="14" customFormat="1" spans="1:16">
      <c r="A15" s="45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55"/>
      <c r="M15" s="45"/>
      <c r="N15" s="4"/>
      <c r="O15" s="4"/>
      <c r="P15" s="5"/>
    </row>
    <row r="16" s="14" customFormat="1" spans="1:16">
      <c r="A16" s="4">
        <v>14</v>
      </c>
      <c r="B16" s="4"/>
      <c r="C16" s="4"/>
      <c r="D16" s="4"/>
      <c r="E16" s="4"/>
      <c r="F16" s="4"/>
      <c r="G16" s="4"/>
      <c r="H16" s="4"/>
      <c r="I16" s="4"/>
      <c r="J16" s="45"/>
      <c r="K16" s="45"/>
      <c r="L16" s="54"/>
      <c r="M16" s="45"/>
      <c r="N16" s="4"/>
      <c r="O16" s="4"/>
      <c r="P16" s="5"/>
    </row>
    <row r="17" s="14" customFormat="1" spans="1:16">
      <c r="A17" s="45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5"/>
      <c r="M17" s="4"/>
      <c r="N17" s="4"/>
      <c r="O17" s="4"/>
      <c r="P17" s="4"/>
    </row>
    <row r="18" s="14" customFormat="1" spans="1:16">
      <c r="A18" s="45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55"/>
      <c r="M18" s="4"/>
      <c r="N18" s="4"/>
      <c r="O18" s="4"/>
      <c r="P18" s="5"/>
    </row>
    <row r="19" s="14" customFormat="1" spans="1:16">
      <c r="A19" s="4">
        <v>17</v>
      </c>
      <c r="B19" s="4"/>
      <c r="C19" s="4"/>
      <c r="D19" s="4"/>
      <c r="E19" s="4"/>
      <c r="F19" s="4"/>
      <c r="G19" s="4"/>
      <c r="H19" s="4"/>
      <c r="I19" s="4"/>
      <c r="J19" s="45"/>
      <c r="K19" s="45"/>
      <c r="L19" s="54"/>
      <c r="M19" s="45"/>
      <c r="N19" s="4"/>
      <c r="O19" s="4"/>
      <c r="P19" s="5"/>
    </row>
    <row r="20" s="14" customFormat="1" spans="1:16">
      <c r="A20" s="45">
        <v>18</v>
      </c>
      <c r="B20" s="4"/>
      <c r="C20" s="4"/>
      <c r="D20" s="4"/>
      <c r="E20" s="4"/>
      <c r="F20" s="4"/>
      <c r="G20" s="4"/>
      <c r="H20" s="4"/>
      <c r="I20" s="4"/>
      <c r="J20" s="45"/>
      <c r="K20" s="45"/>
      <c r="L20" s="54"/>
      <c r="M20" s="45"/>
      <c r="N20" s="4"/>
      <c r="O20" s="4"/>
      <c r="P20" s="4"/>
    </row>
    <row r="21" s="14" customFormat="1" spans="1:16">
      <c r="A21" s="45">
        <v>19</v>
      </c>
      <c r="B21" s="4"/>
      <c r="C21" s="4"/>
      <c r="D21" s="4"/>
      <c r="E21" s="4"/>
      <c r="F21" s="4"/>
      <c r="G21" s="4"/>
      <c r="H21" s="4"/>
      <c r="I21" s="4"/>
      <c r="J21" s="45"/>
      <c r="K21" s="45"/>
      <c r="L21" s="54"/>
      <c r="M21" s="45"/>
      <c r="N21" s="4"/>
      <c r="O21" s="4"/>
      <c r="P21" s="4"/>
    </row>
    <row r="22" s="14" customFormat="1" spans="1:16">
      <c r="A22" s="4">
        <v>20</v>
      </c>
      <c r="B22" s="4"/>
      <c r="C22" s="4"/>
      <c r="D22" s="4"/>
      <c r="E22" s="4"/>
      <c r="F22" s="4"/>
      <c r="G22" s="4"/>
      <c r="H22" s="4"/>
      <c r="I22" s="4"/>
      <c r="J22" s="45"/>
      <c r="K22" s="45"/>
      <c r="L22" s="54"/>
      <c r="M22" s="45"/>
      <c r="N22" s="4"/>
      <c r="O22" s="4"/>
      <c r="P22" s="4"/>
    </row>
    <row r="23" s="14" customFormat="1" spans="1:16">
      <c r="A23" s="45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55"/>
      <c r="M23" s="45"/>
      <c r="N23" s="4"/>
      <c r="O23" s="4"/>
      <c r="P23" s="4"/>
    </row>
    <row r="24" s="14" customFormat="1" spans="1:16">
      <c r="A24" s="45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55"/>
      <c r="M24" s="45"/>
      <c r="N24" s="4"/>
      <c r="O24" s="4"/>
      <c r="P24" s="5"/>
    </row>
    <row r="25" s="14" customFormat="1" spans="1:16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55"/>
      <c r="M25" s="45"/>
      <c r="N25" s="4"/>
      <c r="O25" s="4"/>
      <c r="P25" s="4"/>
    </row>
    <row r="26" s="14" customFormat="1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5"/>
      <c r="M26" s="45"/>
      <c r="N26" s="4"/>
      <c r="O26" s="4"/>
      <c r="P26" s="4"/>
    </row>
    <row r="27" s="14" customFormat="1" spans="1:16">
      <c r="A27" s="45"/>
      <c r="B27" s="4"/>
      <c r="C27" s="4"/>
      <c r="D27" s="4"/>
      <c r="E27" s="4"/>
      <c r="F27" s="4"/>
      <c r="G27" s="4"/>
      <c r="H27" s="4"/>
      <c r="I27" s="4"/>
      <c r="J27" s="4"/>
      <c r="K27" s="4"/>
      <c r="L27" s="55"/>
      <c r="M27" s="45"/>
      <c r="N27" s="4"/>
      <c r="O27" s="4"/>
      <c r="P27" s="5"/>
    </row>
    <row r="28" s="14" customFormat="1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5"/>
      <c r="M28" s="45"/>
      <c r="N28" s="4"/>
      <c r="O28" s="4"/>
      <c r="P28" s="4"/>
    </row>
    <row r="29" s="14" customFormat="1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55"/>
      <c r="M29" s="45"/>
      <c r="N29" s="4"/>
      <c r="O29" s="4"/>
      <c r="P29" s="5"/>
    </row>
    <row r="30" s="14" customFormat="1" spans="1:16">
      <c r="A30" s="45"/>
      <c r="B30" s="4"/>
      <c r="C30" s="4"/>
      <c r="D30" s="4"/>
      <c r="E30" s="4"/>
      <c r="F30" s="4"/>
      <c r="G30" s="4"/>
      <c r="H30" s="4"/>
      <c r="I30" s="4"/>
      <c r="J30" s="4"/>
      <c r="K30" s="4"/>
      <c r="L30" s="55"/>
      <c r="M30" s="45"/>
      <c r="N30" s="4"/>
      <c r="O30" s="4"/>
      <c r="P30" s="4"/>
    </row>
    <row r="31" s="14" customFormat="1" spans="1:16">
      <c r="A31" s="4"/>
      <c r="B31" s="4"/>
      <c r="C31" s="4"/>
      <c r="D31" s="4"/>
      <c r="E31" s="4"/>
      <c r="F31" s="4"/>
      <c r="G31" s="4"/>
      <c r="H31" s="4"/>
      <c r="I31" s="4"/>
      <c r="J31" s="45"/>
      <c r="K31" s="45"/>
      <c r="L31" s="54"/>
      <c r="M31" s="45"/>
      <c r="N31" s="4"/>
      <c r="O31" s="4"/>
      <c r="P31" s="5"/>
    </row>
    <row r="32" s="14" customFormat="1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55"/>
      <c r="M32" s="45"/>
      <c r="N32" s="4"/>
      <c r="O32" s="4"/>
      <c r="P32" s="4"/>
    </row>
    <row r="33" s="14" customFormat="1" spans="1:16">
      <c r="A33" s="45"/>
      <c r="B33" s="4"/>
      <c r="C33" s="4"/>
      <c r="D33" s="4"/>
      <c r="E33" s="4"/>
      <c r="F33" s="4"/>
      <c r="G33" s="4"/>
      <c r="H33" s="4"/>
      <c r="I33" s="4"/>
      <c r="J33" s="4"/>
      <c r="K33" s="4"/>
      <c r="L33" s="55"/>
      <c r="M33" s="45"/>
      <c r="N33" s="45"/>
      <c r="O33" s="45"/>
      <c r="P33" s="4"/>
    </row>
    <row r="34" s="14" customFormat="1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55"/>
      <c r="M34" s="45"/>
      <c r="N34" s="4"/>
      <c r="O34" s="4"/>
      <c r="P34" s="4"/>
    </row>
    <row r="35" s="14" customFormat="1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55"/>
      <c r="M35" s="45"/>
      <c r="N35" s="4"/>
      <c r="O35" s="4"/>
      <c r="P35" s="5"/>
    </row>
    <row r="36" s="14" customFormat="1" spans="1:16">
      <c r="A36" s="45"/>
      <c r="B36" s="4"/>
      <c r="C36" s="4"/>
      <c r="D36" s="4"/>
      <c r="E36" s="4"/>
      <c r="F36" s="4"/>
      <c r="G36" s="4"/>
      <c r="H36" s="4"/>
      <c r="I36" s="4"/>
      <c r="J36" s="4"/>
      <c r="K36" s="4"/>
      <c r="L36" s="55"/>
      <c r="M36" s="45"/>
      <c r="N36" s="45"/>
      <c r="O36" s="4"/>
      <c r="P36" s="4"/>
    </row>
    <row r="37" s="14" customFormat="1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55"/>
      <c r="M37" s="45"/>
      <c r="N37" s="4"/>
      <c r="O37" s="4"/>
      <c r="P37" s="4"/>
    </row>
    <row r="38" s="14" customFormat="1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5"/>
      <c r="M38" s="45"/>
      <c r="N38" s="4"/>
      <c r="O38" s="4"/>
      <c r="P38" s="4"/>
    </row>
    <row r="39" s="14" customFormat="1" spans="1:16">
      <c r="A39" s="45"/>
      <c r="B39" s="4"/>
      <c r="C39" s="4"/>
      <c r="D39" s="4"/>
      <c r="E39" s="4"/>
      <c r="F39" s="4"/>
      <c r="G39" s="4"/>
      <c r="H39" s="4"/>
      <c r="I39" s="4"/>
      <c r="J39" s="4"/>
      <c r="K39" s="4"/>
      <c r="L39" s="55"/>
      <c r="M39" s="45"/>
      <c r="N39" s="4"/>
      <c r="O39" s="4"/>
      <c r="P39" s="4"/>
    </row>
    <row r="40" s="14" customFormat="1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5"/>
      <c r="M40" s="45"/>
      <c r="N40" s="4"/>
      <c r="O40" s="4"/>
      <c r="P40" s="4"/>
    </row>
    <row r="41" s="14" customFormat="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5"/>
      <c r="M41" s="45"/>
      <c r="N41" s="4"/>
      <c r="O41" s="4"/>
      <c r="P41" s="5"/>
    </row>
    <row r="42" s="14" customFormat="1" spans="1:16">
      <c r="A42" s="45"/>
      <c r="B42" s="4"/>
      <c r="C42" s="4"/>
      <c r="D42" s="4"/>
      <c r="E42" s="4"/>
      <c r="F42" s="4"/>
      <c r="G42" s="4"/>
      <c r="H42" s="4"/>
      <c r="I42" s="4"/>
      <c r="J42" s="4"/>
      <c r="K42" s="4"/>
      <c r="L42" s="55"/>
      <c r="M42" s="45"/>
      <c r="N42" s="4"/>
      <c r="O42" s="4"/>
      <c r="P42" s="4"/>
    </row>
    <row r="43" s="14" customFormat="1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5"/>
      <c r="M43" s="45"/>
      <c r="N43" s="4"/>
      <c r="O43" s="4"/>
      <c r="P43" s="5"/>
    </row>
    <row r="44" s="14" customFormat="1" spans="1:16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55"/>
      <c r="M44" s="45"/>
      <c r="N44" s="4"/>
      <c r="O44" s="4"/>
      <c r="P44" s="5"/>
    </row>
    <row r="45" s="14" customFormat="1" spans="1:16">
      <c r="A45" s="45"/>
      <c r="B45" s="4"/>
      <c r="C45" s="4"/>
      <c r="D45" s="4"/>
      <c r="E45" s="5"/>
      <c r="F45" s="4"/>
      <c r="G45" s="4"/>
      <c r="H45" s="4"/>
      <c r="I45" s="4"/>
      <c r="J45" s="4"/>
      <c r="K45" s="4"/>
      <c r="L45" s="55"/>
      <c r="M45" s="45"/>
      <c r="N45" s="4"/>
      <c r="O45" s="4"/>
      <c r="P45" s="5"/>
    </row>
    <row r="46" s="14" customFormat="1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55"/>
      <c r="M46" s="45"/>
      <c r="N46" s="4"/>
      <c r="O46" s="4"/>
      <c r="P46" s="4"/>
    </row>
    <row r="47" spans="1:16">
      <c r="A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>
      <c r="A48" s="49"/>
      <c r="B48" s="50"/>
      <c r="C48" s="5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</sheetData>
  <mergeCells count="15">
    <mergeCell ref="A1:P1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A47:C48"/>
  </mergeCells>
  <pageMargins left="0.75" right="0.75" top="1" bottom="1" header="0.5" footer="0.5"/>
  <pageSetup paperSize="9" scale="5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5"/>
  <sheetViews>
    <sheetView view="pageBreakPreview" zoomScaleNormal="100" zoomScaleSheetLayoutView="100" workbookViewId="0">
      <pane ySplit="1" topLeftCell="A2" activePane="bottomLeft" state="frozen"/>
      <selection/>
      <selection pane="bottomLeft" activeCell="C58" sqref="C58"/>
    </sheetView>
  </sheetViews>
  <sheetFormatPr defaultColWidth="20.125" defaultRowHeight="13.5"/>
  <cols>
    <col min="1" max="1" width="4.125" style="12" customWidth="1"/>
    <col min="2" max="2" width="4.875" style="12" customWidth="1"/>
    <col min="3" max="3" width="16.875" style="12" customWidth="1"/>
    <col min="4" max="4" width="8.125" style="12" customWidth="1"/>
    <col min="5" max="5" width="22" style="12" customWidth="1"/>
    <col min="6" max="6" width="4.375" style="12" customWidth="1"/>
    <col min="7" max="7" width="5.25" style="12" customWidth="1"/>
    <col min="8" max="8" width="13" style="13" customWidth="1"/>
    <col min="9" max="9" width="13.625" style="13" customWidth="1"/>
    <col min="10" max="10" width="8.625" style="13" customWidth="1"/>
    <col min="11" max="11" width="24.125" style="13" customWidth="1"/>
    <col min="12" max="12" width="12.875" style="12" customWidth="1"/>
    <col min="13" max="13" width="13.375" style="12" customWidth="1"/>
    <col min="14" max="14" width="10" style="12" customWidth="1"/>
    <col min="15" max="15" width="21.5" style="12" customWidth="1"/>
    <col min="16" max="16" width="9.25" style="12" customWidth="1"/>
    <col min="17" max="17" width="10" style="12" customWidth="1"/>
    <col min="18" max="16369" width="20.125" style="14" customWidth="1"/>
    <col min="16370" max="16384" width="20.125" style="14"/>
  </cols>
  <sheetData>
    <row r="1" ht="27" spans="1:17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ht="24" spans="1:17">
      <c r="A2" s="16" t="s">
        <v>1</v>
      </c>
      <c r="B2" s="16" t="s">
        <v>46</v>
      </c>
      <c r="C2" s="17" t="s">
        <v>47</v>
      </c>
      <c r="D2" s="16" t="s">
        <v>48</v>
      </c>
      <c r="E2" s="16" t="s">
        <v>49</v>
      </c>
      <c r="F2" s="16" t="s">
        <v>50</v>
      </c>
      <c r="G2" s="16" t="s">
        <v>51</v>
      </c>
      <c r="H2" s="16" t="s">
        <v>52</v>
      </c>
      <c r="I2" s="16" t="s">
        <v>53</v>
      </c>
      <c r="J2" s="27" t="s">
        <v>54</v>
      </c>
      <c r="K2" s="27" t="s">
        <v>55</v>
      </c>
      <c r="L2" s="27" t="s">
        <v>56</v>
      </c>
      <c r="M2" s="27" t="s">
        <v>57</v>
      </c>
      <c r="N2" s="16" t="s">
        <v>58</v>
      </c>
      <c r="O2" s="16" t="s">
        <v>59</v>
      </c>
      <c r="P2" s="16" t="s">
        <v>60</v>
      </c>
      <c r="Q2" s="40" t="s">
        <v>61</v>
      </c>
    </row>
    <row r="3" ht="24" spans="1:17">
      <c r="A3" s="18">
        <v>1</v>
      </c>
      <c r="B3" s="18" t="s">
        <v>62</v>
      </c>
      <c r="C3" s="18" t="s">
        <v>63</v>
      </c>
      <c r="D3" s="18" t="s">
        <v>64</v>
      </c>
      <c r="E3" s="18" t="s">
        <v>65</v>
      </c>
      <c r="F3" s="18" t="s">
        <v>66</v>
      </c>
      <c r="G3" s="18">
        <v>40</v>
      </c>
      <c r="H3" s="18" t="s">
        <v>67</v>
      </c>
      <c r="I3" s="18" t="s">
        <v>68</v>
      </c>
      <c r="J3" s="18" t="s">
        <v>69</v>
      </c>
      <c r="K3" s="18" t="s">
        <v>70</v>
      </c>
      <c r="L3" s="28">
        <v>45289</v>
      </c>
      <c r="M3" s="28">
        <v>45393</v>
      </c>
      <c r="N3" s="18">
        <v>6000</v>
      </c>
      <c r="O3" s="18" t="s">
        <v>71</v>
      </c>
      <c r="P3" s="18" t="s">
        <v>72</v>
      </c>
      <c r="Q3" s="40"/>
    </row>
    <row r="4" ht="24" spans="1:17">
      <c r="A4" s="18">
        <v>2</v>
      </c>
      <c r="B4" s="18" t="s">
        <v>62</v>
      </c>
      <c r="C4" s="18" t="s">
        <v>73</v>
      </c>
      <c r="D4" s="18" t="s">
        <v>74</v>
      </c>
      <c r="E4" s="18" t="s">
        <v>75</v>
      </c>
      <c r="F4" s="18" t="s">
        <v>66</v>
      </c>
      <c r="G4" s="18">
        <v>33</v>
      </c>
      <c r="H4" s="18" t="s">
        <v>76</v>
      </c>
      <c r="I4" s="18" t="s">
        <v>77</v>
      </c>
      <c r="J4" s="18" t="s">
        <v>69</v>
      </c>
      <c r="K4" s="18" t="s">
        <v>78</v>
      </c>
      <c r="L4" s="28">
        <v>45289</v>
      </c>
      <c r="M4" s="28">
        <v>45394</v>
      </c>
      <c r="N4" s="18">
        <v>4000</v>
      </c>
      <c r="O4" s="18" t="s">
        <v>79</v>
      </c>
      <c r="P4" s="18" t="s">
        <v>72</v>
      </c>
      <c r="Q4" s="40"/>
    </row>
    <row r="5" ht="24" spans="1:17">
      <c r="A5" s="18">
        <v>3</v>
      </c>
      <c r="B5" s="18" t="s">
        <v>62</v>
      </c>
      <c r="C5" s="18" t="s">
        <v>80</v>
      </c>
      <c r="D5" s="18" t="s">
        <v>81</v>
      </c>
      <c r="E5" s="18" t="s">
        <v>82</v>
      </c>
      <c r="F5" s="18" t="s">
        <v>66</v>
      </c>
      <c r="G5" s="18">
        <v>37</v>
      </c>
      <c r="H5" s="18" t="s">
        <v>83</v>
      </c>
      <c r="I5" s="18" t="s">
        <v>68</v>
      </c>
      <c r="J5" s="18" t="s">
        <v>69</v>
      </c>
      <c r="K5" s="18" t="s">
        <v>84</v>
      </c>
      <c r="L5" s="28">
        <v>45289</v>
      </c>
      <c r="M5" s="28">
        <v>45394</v>
      </c>
      <c r="N5" s="18">
        <v>6000</v>
      </c>
      <c r="O5" s="18" t="s">
        <v>85</v>
      </c>
      <c r="P5" s="18" t="s">
        <v>72</v>
      </c>
      <c r="Q5" s="40"/>
    </row>
    <row r="6" ht="24" spans="1:17">
      <c r="A6" s="18">
        <v>4</v>
      </c>
      <c r="B6" s="18" t="s">
        <v>62</v>
      </c>
      <c r="C6" s="18" t="s">
        <v>73</v>
      </c>
      <c r="D6" s="18" t="s">
        <v>86</v>
      </c>
      <c r="E6" s="18" t="s">
        <v>87</v>
      </c>
      <c r="F6" s="18" t="s">
        <v>66</v>
      </c>
      <c r="G6" s="18">
        <v>39</v>
      </c>
      <c r="H6" s="18" t="s">
        <v>88</v>
      </c>
      <c r="I6" s="18" t="s">
        <v>77</v>
      </c>
      <c r="J6" s="18" t="s">
        <v>69</v>
      </c>
      <c r="K6" s="18" t="s">
        <v>89</v>
      </c>
      <c r="L6" s="28">
        <v>45289</v>
      </c>
      <c r="M6" s="28">
        <v>45394</v>
      </c>
      <c r="N6" s="18">
        <v>4000</v>
      </c>
      <c r="O6" s="18" t="s">
        <v>90</v>
      </c>
      <c r="P6" s="18" t="s">
        <v>72</v>
      </c>
      <c r="Q6" s="40"/>
    </row>
    <row r="7" ht="24" spans="1:17">
      <c r="A7" s="18">
        <v>5</v>
      </c>
      <c r="B7" s="18" t="s">
        <v>62</v>
      </c>
      <c r="C7" s="18" t="s">
        <v>91</v>
      </c>
      <c r="D7" s="18" t="s">
        <v>92</v>
      </c>
      <c r="E7" s="18" t="s">
        <v>93</v>
      </c>
      <c r="F7" s="18" t="s">
        <v>94</v>
      </c>
      <c r="G7" s="18">
        <v>20</v>
      </c>
      <c r="H7" s="18" t="s">
        <v>95</v>
      </c>
      <c r="I7" s="18" t="s">
        <v>96</v>
      </c>
      <c r="J7" s="18" t="s">
        <v>97</v>
      </c>
      <c r="K7" s="18" t="s">
        <v>98</v>
      </c>
      <c r="L7" s="28">
        <v>45289</v>
      </c>
      <c r="M7" s="28">
        <v>45394</v>
      </c>
      <c r="N7" s="18">
        <v>600</v>
      </c>
      <c r="O7" s="18" t="s">
        <v>99</v>
      </c>
      <c r="P7" s="18" t="s">
        <v>72</v>
      </c>
      <c r="Q7" s="40"/>
    </row>
    <row r="8" ht="24" spans="1:17">
      <c r="A8" s="18">
        <v>6</v>
      </c>
      <c r="B8" s="18" t="s">
        <v>62</v>
      </c>
      <c r="C8" s="18" t="s">
        <v>100</v>
      </c>
      <c r="D8" s="18" t="s">
        <v>101</v>
      </c>
      <c r="E8" s="18" t="s">
        <v>102</v>
      </c>
      <c r="F8" s="18" t="s">
        <v>66</v>
      </c>
      <c r="G8" s="18">
        <v>27</v>
      </c>
      <c r="H8" s="18" t="s">
        <v>103</v>
      </c>
      <c r="I8" s="18" t="s">
        <v>104</v>
      </c>
      <c r="J8" s="18" t="s">
        <v>105</v>
      </c>
      <c r="K8" s="18" t="s">
        <v>106</v>
      </c>
      <c r="L8" s="28">
        <v>45289</v>
      </c>
      <c r="M8" s="28">
        <v>45397</v>
      </c>
      <c r="N8" s="18">
        <v>900</v>
      </c>
      <c r="O8" s="18" t="s">
        <v>107</v>
      </c>
      <c r="P8" s="18" t="s">
        <v>72</v>
      </c>
      <c r="Q8" s="40"/>
    </row>
    <row r="9" ht="24" spans="1:17">
      <c r="A9" s="18">
        <v>7</v>
      </c>
      <c r="B9" s="18" t="s">
        <v>62</v>
      </c>
      <c r="C9" s="18" t="s">
        <v>108</v>
      </c>
      <c r="D9" s="18" t="s">
        <v>109</v>
      </c>
      <c r="E9" s="18" t="s">
        <v>110</v>
      </c>
      <c r="F9" s="18" t="s">
        <v>66</v>
      </c>
      <c r="G9" s="18">
        <v>37</v>
      </c>
      <c r="H9" s="18" t="s">
        <v>111</v>
      </c>
      <c r="I9" s="18" t="s">
        <v>112</v>
      </c>
      <c r="J9" s="18" t="s">
        <v>69</v>
      </c>
      <c r="K9" s="18" t="s">
        <v>113</v>
      </c>
      <c r="L9" s="28">
        <v>45289</v>
      </c>
      <c r="M9" s="28">
        <v>45397</v>
      </c>
      <c r="N9" s="18">
        <v>4000</v>
      </c>
      <c r="O9" s="18" t="s">
        <v>114</v>
      </c>
      <c r="P9" s="18" t="s">
        <v>72</v>
      </c>
      <c r="Q9" s="40"/>
    </row>
    <row r="10" spans="1:17">
      <c r="A10" s="18">
        <v>8</v>
      </c>
      <c r="B10" s="18" t="s">
        <v>62</v>
      </c>
      <c r="C10" s="18" t="s">
        <v>91</v>
      </c>
      <c r="D10" s="18" t="s">
        <v>115</v>
      </c>
      <c r="E10" s="18" t="s">
        <v>116</v>
      </c>
      <c r="F10" s="18" t="s">
        <v>66</v>
      </c>
      <c r="G10" s="18">
        <v>34</v>
      </c>
      <c r="H10" s="18" t="s">
        <v>117</v>
      </c>
      <c r="I10" s="18" t="s">
        <v>118</v>
      </c>
      <c r="J10" s="18" t="s">
        <v>119</v>
      </c>
      <c r="K10" s="18" t="s">
        <v>120</v>
      </c>
      <c r="L10" s="28">
        <v>45392</v>
      </c>
      <c r="M10" s="28">
        <v>45397</v>
      </c>
      <c r="N10" s="18">
        <v>1500</v>
      </c>
      <c r="O10" s="18" t="s">
        <v>121</v>
      </c>
      <c r="P10" s="18" t="s">
        <v>72</v>
      </c>
      <c r="Q10" s="40"/>
    </row>
    <row r="11" spans="1:17">
      <c r="A11" s="18">
        <v>9</v>
      </c>
      <c r="B11" s="18" t="s">
        <v>62</v>
      </c>
      <c r="C11" s="18" t="s">
        <v>91</v>
      </c>
      <c r="D11" s="18" t="s">
        <v>122</v>
      </c>
      <c r="E11" s="18" t="s">
        <v>123</v>
      </c>
      <c r="F11" s="18" t="s">
        <v>94</v>
      </c>
      <c r="G11" s="18">
        <v>29</v>
      </c>
      <c r="H11" s="18" t="s">
        <v>124</v>
      </c>
      <c r="I11" s="18" t="s">
        <v>125</v>
      </c>
      <c r="J11" s="18" t="s">
        <v>105</v>
      </c>
      <c r="K11" s="18" t="s">
        <v>126</v>
      </c>
      <c r="L11" s="28">
        <v>45266</v>
      </c>
      <c r="M11" s="28">
        <v>45397</v>
      </c>
      <c r="N11" s="18">
        <v>900</v>
      </c>
      <c r="O11" s="18" t="s">
        <v>127</v>
      </c>
      <c r="P11" s="18" t="s">
        <v>72</v>
      </c>
      <c r="Q11" s="40"/>
    </row>
    <row r="12" spans="1:17">
      <c r="A12" s="18">
        <v>10</v>
      </c>
      <c r="B12" s="18" t="s">
        <v>62</v>
      </c>
      <c r="C12" s="18" t="s">
        <v>128</v>
      </c>
      <c r="D12" s="18" t="s">
        <v>129</v>
      </c>
      <c r="E12" s="18" t="s">
        <v>130</v>
      </c>
      <c r="F12" s="18" t="s">
        <v>94</v>
      </c>
      <c r="G12" s="18">
        <v>55</v>
      </c>
      <c r="H12" s="18" t="s">
        <v>131</v>
      </c>
      <c r="I12" s="18" t="s">
        <v>132</v>
      </c>
      <c r="J12" s="18" t="s">
        <v>133</v>
      </c>
      <c r="K12" s="18" t="s">
        <v>134</v>
      </c>
      <c r="L12" s="28">
        <v>45077</v>
      </c>
      <c r="M12" s="28">
        <v>45397</v>
      </c>
      <c r="N12" s="18">
        <v>1200</v>
      </c>
      <c r="O12" s="18" t="s">
        <v>135</v>
      </c>
      <c r="P12" s="18" t="s">
        <v>72</v>
      </c>
      <c r="Q12" s="40"/>
    </row>
    <row r="13" ht="24" spans="1:17">
      <c r="A13" s="18">
        <v>11</v>
      </c>
      <c r="B13" s="18" t="s">
        <v>62</v>
      </c>
      <c r="C13" s="18" t="s">
        <v>136</v>
      </c>
      <c r="D13" s="18" t="s">
        <v>137</v>
      </c>
      <c r="E13" s="18" t="s">
        <v>138</v>
      </c>
      <c r="F13" s="18" t="s">
        <v>66</v>
      </c>
      <c r="G13" s="18">
        <v>33</v>
      </c>
      <c r="H13" s="18" t="s">
        <v>139</v>
      </c>
      <c r="I13" s="18" t="s">
        <v>140</v>
      </c>
      <c r="J13" s="18" t="s">
        <v>69</v>
      </c>
      <c r="K13" s="18" t="s">
        <v>141</v>
      </c>
      <c r="L13" s="28">
        <v>45289</v>
      </c>
      <c r="M13" s="28">
        <v>45397</v>
      </c>
      <c r="N13" s="18">
        <v>6000</v>
      </c>
      <c r="O13" s="18" t="s">
        <v>142</v>
      </c>
      <c r="P13" s="18" t="s">
        <v>72</v>
      </c>
      <c r="Q13" s="40"/>
    </row>
    <row r="14" spans="1:17">
      <c r="A14" s="18">
        <v>12</v>
      </c>
      <c r="B14" s="18" t="s">
        <v>62</v>
      </c>
      <c r="C14" s="18" t="s">
        <v>100</v>
      </c>
      <c r="D14" s="18" t="s">
        <v>143</v>
      </c>
      <c r="E14" s="18" t="s">
        <v>144</v>
      </c>
      <c r="F14" s="18" t="s">
        <v>66</v>
      </c>
      <c r="G14" s="18">
        <v>38</v>
      </c>
      <c r="H14" s="18" t="s">
        <v>145</v>
      </c>
      <c r="I14" s="18" t="s">
        <v>77</v>
      </c>
      <c r="J14" s="18" t="s">
        <v>69</v>
      </c>
      <c r="K14" s="18" t="s">
        <v>146</v>
      </c>
      <c r="L14" s="28">
        <v>45289</v>
      </c>
      <c r="M14" s="28">
        <v>45398</v>
      </c>
      <c r="N14" s="18">
        <v>4000</v>
      </c>
      <c r="O14" s="18" t="s">
        <v>147</v>
      </c>
      <c r="P14" s="18" t="s">
        <v>72</v>
      </c>
      <c r="Q14" s="40"/>
    </row>
    <row r="15" ht="24" spans="1:17">
      <c r="A15" s="18">
        <v>13</v>
      </c>
      <c r="B15" s="18" t="s">
        <v>62</v>
      </c>
      <c r="C15" s="18" t="s">
        <v>148</v>
      </c>
      <c r="D15" s="18" t="s">
        <v>149</v>
      </c>
      <c r="E15" s="18" t="s">
        <v>150</v>
      </c>
      <c r="F15" s="18" t="s">
        <v>66</v>
      </c>
      <c r="G15" s="18">
        <v>34</v>
      </c>
      <c r="H15" s="18" t="s">
        <v>151</v>
      </c>
      <c r="I15" s="18" t="s">
        <v>152</v>
      </c>
      <c r="J15" s="18" t="s">
        <v>119</v>
      </c>
      <c r="K15" s="18" t="s">
        <v>153</v>
      </c>
      <c r="L15" s="28">
        <v>45052</v>
      </c>
      <c r="M15" s="28">
        <v>45398</v>
      </c>
      <c r="N15" s="18">
        <v>300</v>
      </c>
      <c r="O15" s="18" t="s">
        <v>154</v>
      </c>
      <c r="P15" s="18" t="s">
        <v>72</v>
      </c>
      <c r="Q15" s="40"/>
    </row>
    <row r="16" ht="24" spans="1:17">
      <c r="A16" s="18">
        <v>14</v>
      </c>
      <c r="B16" s="18" t="s">
        <v>62</v>
      </c>
      <c r="C16" s="18" t="s">
        <v>155</v>
      </c>
      <c r="D16" s="18" t="s">
        <v>156</v>
      </c>
      <c r="E16" s="18" t="s">
        <v>157</v>
      </c>
      <c r="F16" s="18" t="s">
        <v>66</v>
      </c>
      <c r="G16" s="18">
        <v>29</v>
      </c>
      <c r="H16" s="18" t="s">
        <v>158</v>
      </c>
      <c r="I16" s="18" t="s">
        <v>159</v>
      </c>
      <c r="J16" s="18" t="s">
        <v>105</v>
      </c>
      <c r="K16" s="18" t="s">
        <v>160</v>
      </c>
      <c r="L16" s="28">
        <v>45289</v>
      </c>
      <c r="M16" s="28">
        <v>45398</v>
      </c>
      <c r="N16" s="18">
        <v>900</v>
      </c>
      <c r="O16" s="18" t="s">
        <v>161</v>
      </c>
      <c r="P16" s="18" t="s">
        <v>72</v>
      </c>
      <c r="Q16" s="40"/>
    </row>
    <row r="17" ht="24" spans="1:17">
      <c r="A17" s="18">
        <v>15</v>
      </c>
      <c r="B17" s="18" t="s">
        <v>62</v>
      </c>
      <c r="C17" s="18" t="s">
        <v>155</v>
      </c>
      <c r="D17" s="18" t="s">
        <v>162</v>
      </c>
      <c r="E17" s="18" t="s">
        <v>163</v>
      </c>
      <c r="F17" s="18" t="s">
        <v>66</v>
      </c>
      <c r="G17" s="18">
        <v>30</v>
      </c>
      <c r="H17" s="18" t="s">
        <v>164</v>
      </c>
      <c r="I17" s="18" t="s">
        <v>77</v>
      </c>
      <c r="J17" s="18" t="s">
        <v>105</v>
      </c>
      <c r="K17" s="18" t="s">
        <v>165</v>
      </c>
      <c r="L17" s="28">
        <v>45289</v>
      </c>
      <c r="M17" s="28">
        <v>45399</v>
      </c>
      <c r="N17" s="18">
        <v>900</v>
      </c>
      <c r="O17" s="18" t="s">
        <v>166</v>
      </c>
      <c r="P17" s="18" t="s">
        <v>72</v>
      </c>
      <c r="Q17" s="40"/>
    </row>
    <row r="18" spans="1:17">
      <c r="A18" s="18">
        <v>16</v>
      </c>
      <c r="B18" s="18" t="s">
        <v>62</v>
      </c>
      <c r="C18" s="18" t="s">
        <v>91</v>
      </c>
      <c r="D18" s="18" t="s">
        <v>167</v>
      </c>
      <c r="E18" s="18" t="s">
        <v>168</v>
      </c>
      <c r="F18" s="18" t="s">
        <v>94</v>
      </c>
      <c r="G18" s="18">
        <v>39</v>
      </c>
      <c r="H18" s="18" t="s">
        <v>169</v>
      </c>
      <c r="I18" s="18" t="s">
        <v>132</v>
      </c>
      <c r="J18" s="18" t="s">
        <v>133</v>
      </c>
      <c r="K18" s="18" t="s">
        <v>170</v>
      </c>
      <c r="L18" s="28">
        <v>45285</v>
      </c>
      <c r="M18" s="28">
        <v>45399</v>
      </c>
      <c r="N18" s="18">
        <v>1200</v>
      </c>
      <c r="O18" s="18" t="s">
        <v>171</v>
      </c>
      <c r="P18" s="18" t="s">
        <v>72</v>
      </c>
      <c r="Q18" s="40"/>
    </row>
    <row r="19" spans="1:17">
      <c r="A19" s="18">
        <v>17</v>
      </c>
      <c r="B19" s="18" t="s">
        <v>62</v>
      </c>
      <c r="C19" s="18" t="s">
        <v>172</v>
      </c>
      <c r="D19" s="18" t="s">
        <v>173</v>
      </c>
      <c r="E19" s="18" t="s">
        <v>174</v>
      </c>
      <c r="F19" s="18" t="s">
        <v>94</v>
      </c>
      <c r="G19" s="18">
        <v>45</v>
      </c>
      <c r="H19" s="18" t="s">
        <v>175</v>
      </c>
      <c r="I19" s="18" t="s">
        <v>132</v>
      </c>
      <c r="J19" s="18" t="s">
        <v>133</v>
      </c>
      <c r="K19" s="18" t="s">
        <v>176</v>
      </c>
      <c r="L19" s="28">
        <v>45285</v>
      </c>
      <c r="M19" s="28">
        <v>45400</v>
      </c>
      <c r="N19" s="18">
        <v>1200</v>
      </c>
      <c r="O19" s="18" t="s">
        <v>177</v>
      </c>
      <c r="P19" s="18" t="s">
        <v>72</v>
      </c>
      <c r="Q19" s="40"/>
    </row>
    <row r="20" ht="24" spans="1:17">
      <c r="A20" s="18">
        <v>18</v>
      </c>
      <c r="B20" s="18" t="s">
        <v>62</v>
      </c>
      <c r="C20" s="18" t="s">
        <v>155</v>
      </c>
      <c r="D20" s="18" t="s">
        <v>178</v>
      </c>
      <c r="E20" s="18" t="s">
        <v>179</v>
      </c>
      <c r="F20" s="18" t="s">
        <v>66</v>
      </c>
      <c r="G20" s="18">
        <v>28</v>
      </c>
      <c r="H20" s="18" t="s">
        <v>180</v>
      </c>
      <c r="I20" s="18" t="s">
        <v>159</v>
      </c>
      <c r="J20" s="18" t="s">
        <v>105</v>
      </c>
      <c r="K20" s="18" t="s">
        <v>181</v>
      </c>
      <c r="L20" s="28">
        <v>45289</v>
      </c>
      <c r="M20" s="28">
        <v>45400</v>
      </c>
      <c r="N20" s="18">
        <v>900</v>
      </c>
      <c r="O20" s="18" t="s">
        <v>182</v>
      </c>
      <c r="P20" s="18" t="s">
        <v>72</v>
      </c>
      <c r="Q20" s="40"/>
    </row>
    <row r="21" ht="24" spans="1:17">
      <c r="A21" s="18">
        <v>19</v>
      </c>
      <c r="B21" s="18" t="s">
        <v>62</v>
      </c>
      <c r="C21" s="18" t="s">
        <v>155</v>
      </c>
      <c r="D21" s="18" t="s">
        <v>183</v>
      </c>
      <c r="E21" s="18" t="s">
        <v>184</v>
      </c>
      <c r="F21" s="18" t="s">
        <v>66</v>
      </c>
      <c r="G21" s="18">
        <v>27</v>
      </c>
      <c r="H21" s="18" t="s">
        <v>185</v>
      </c>
      <c r="I21" s="18" t="s">
        <v>159</v>
      </c>
      <c r="J21" s="18" t="s">
        <v>105</v>
      </c>
      <c r="K21" s="18" t="s">
        <v>186</v>
      </c>
      <c r="L21" s="28">
        <v>45289</v>
      </c>
      <c r="M21" s="28">
        <v>45400</v>
      </c>
      <c r="N21" s="18">
        <v>900</v>
      </c>
      <c r="O21" s="18" t="s">
        <v>187</v>
      </c>
      <c r="P21" s="18" t="s">
        <v>72</v>
      </c>
      <c r="Q21" s="40"/>
    </row>
    <row r="22" ht="24" spans="1:17">
      <c r="A22" s="18">
        <v>20</v>
      </c>
      <c r="B22" s="18" t="s">
        <v>62</v>
      </c>
      <c r="C22" s="18" t="s">
        <v>91</v>
      </c>
      <c r="D22" s="18" t="s">
        <v>188</v>
      </c>
      <c r="E22" s="18" t="s">
        <v>189</v>
      </c>
      <c r="F22" s="18" t="s">
        <v>66</v>
      </c>
      <c r="G22" s="18">
        <v>50</v>
      </c>
      <c r="H22" s="18" t="s">
        <v>190</v>
      </c>
      <c r="I22" s="18" t="s">
        <v>191</v>
      </c>
      <c r="J22" s="18" t="s">
        <v>119</v>
      </c>
      <c r="K22" s="18" t="s">
        <v>192</v>
      </c>
      <c r="L22" s="28">
        <v>45189</v>
      </c>
      <c r="M22" s="28">
        <v>45401</v>
      </c>
      <c r="N22" s="18">
        <v>400</v>
      </c>
      <c r="O22" s="18" t="s">
        <v>193</v>
      </c>
      <c r="P22" s="18" t="s">
        <v>72</v>
      </c>
      <c r="Q22" s="40"/>
    </row>
    <row r="23" ht="24" spans="1:17">
      <c r="A23" s="18">
        <v>21</v>
      </c>
      <c r="B23" s="18" t="s">
        <v>62</v>
      </c>
      <c r="C23" s="18" t="s">
        <v>73</v>
      </c>
      <c r="D23" s="18" t="s">
        <v>194</v>
      </c>
      <c r="E23" s="18" t="s">
        <v>195</v>
      </c>
      <c r="F23" s="18" t="s">
        <v>66</v>
      </c>
      <c r="G23" s="18">
        <v>29</v>
      </c>
      <c r="H23" s="18" t="s">
        <v>196</v>
      </c>
      <c r="I23" s="18" t="s">
        <v>77</v>
      </c>
      <c r="J23" s="18" t="s">
        <v>105</v>
      </c>
      <c r="K23" s="18" t="s">
        <v>197</v>
      </c>
      <c r="L23" s="28">
        <v>45289</v>
      </c>
      <c r="M23" s="28">
        <v>45401</v>
      </c>
      <c r="N23" s="18">
        <v>900</v>
      </c>
      <c r="O23" s="18" t="s">
        <v>198</v>
      </c>
      <c r="P23" s="18" t="s">
        <v>72</v>
      </c>
      <c r="Q23" s="40"/>
    </row>
    <row r="24" ht="24" spans="1:17">
      <c r="A24" s="18">
        <v>22</v>
      </c>
      <c r="B24" s="18" t="s">
        <v>62</v>
      </c>
      <c r="C24" s="18" t="s">
        <v>136</v>
      </c>
      <c r="D24" s="18" t="s">
        <v>199</v>
      </c>
      <c r="E24" s="18" t="s">
        <v>200</v>
      </c>
      <c r="F24" s="18" t="s">
        <v>66</v>
      </c>
      <c r="G24" s="18">
        <v>29</v>
      </c>
      <c r="H24" s="18" t="s">
        <v>201</v>
      </c>
      <c r="I24" s="18" t="s">
        <v>159</v>
      </c>
      <c r="J24" s="18" t="s">
        <v>105</v>
      </c>
      <c r="K24" s="18" t="s">
        <v>202</v>
      </c>
      <c r="L24" s="28">
        <v>45289</v>
      </c>
      <c r="M24" s="28">
        <v>45401</v>
      </c>
      <c r="N24" s="18">
        <v>900</v>
      </c>
      <c r="O24" s="18" t="s">
        <v>203</v>
      </c>
      <c r="P24" s="18" t="s">
        <v>72</v>
      </c>
      <c r="Q24" s="40"/>
    </row>
    <row r="25" spans="1:17">
      <c r="A25" s="18">
        <v>23</v>
      </c>
      <c r="B25" s="18" t="s">
        <v>62</v>
      </c>
      <c r="C25" s="18" t="s">
        <v>91</v>
      </c>
      <c r="D25" s="18" t="s">
        <v>204</v>
      </c>
      <c r="E25" s="18" t="s">
        <v>205</v>
      </c>
      <c r="F25" s="18" t="s">
        <v>94</v>
      </c>
      <c r="G25" s="18">
        <v>35</v>
      </c>
      <c r="H25" s="18" t="s">
        <v>206</v>
      </c>
      <c r="I25" s="18" t="s">
        <v>207</v>
      </c>
      <c r="J25" s="18" t="s">
        <v>133</v>
      </c>
      <c r="K25" s="18" t="s">
        <v>208</v>
      </c>
      <c r="L25" s="28">
        <v>45257</v>
      </c>
      <c r="M25" s="28">
        <v>45404</v>
      </c>
      <c r="N25" s="18">
        <v>1200</v>
      </c>
      <c r="O25" s="18" t="s">
        <v>209</v>
      </c>
      <c r="P25" s="18" t="s">
        <v>72</v>
      </c>
      <c r="Q25" s="40"/>
    </row>
    <row r="26" spans="1:17">
      <c r="A26" s="18">
        <v>24</v>
      </c>
      <c r="B26" s="18" t="s">
        <v>62</v>
      </c>
      <c r="C26" s="18" t="s">
        <v>91</v>
      </c>
      <c r="D26" s="18" t="s">
        <v>204</v>
      </c>
      <c r="E26" s="18" t="s">
        <v>205</v>
      </c>
      <c r="F26" s="18" t="s">
        <v>94</v>
      </c>
      <c r="G26" s="18">
        <v>35</v>
      </c>
      <c r="H26" s="18" t="s">
        <v>206</v>
      </c>
      <c r="I26" s="18" t="s">
        <v>132</v>
      </c>
      <c r="J26" s="18" t="s">
        <v>133</v>
      </c>
      <c r="K26" s="18" t="s">
        <v>210</v>
      </c>
      <c r="L26" s="28">
        <v>45285</v>
      </c>
      <c r="M26" s="28">
        <v>45404</v>
      </c>
      <c r="N26" s="18">
        <v>1200</v>
      </c>
      <c r="O26" s="18" t="s">
        <v>209</v>
      </c>
      <c r="P26" s="18" t="s">
        <v>72</v>
      </c>
      <c r="Q26" s="40"/>
    </row>
    <row r="27" ht="24" spans="1:17">
      <c r="A27" s="18">
        <v>25</v>
      </c>
      <c r="B27" s="18" t="s">
        <v>62</v>
      </c>
      <c r="C27" s="18" t="s">
        <v>91</v>
      </c>
      <c r="D27" s="18" t="s">
        <v>211</v>
      </c>
      <c r="E27" s="18" t="s">
        <v>212</v>
      </c>
      <c r="F27" s="18" t="s">
        <v>66</v>
      </c>
      <c r="G27" s="18">
        <v>56</v>
      </c>
      <c r="H27" s="18" t="s">
        <v>213</v>
      </c>
      <c r="I27" s="18" t="s">
        <v>191</v>
      </c>
      <c r="J27" s="18" t="s">
        <v>119</v>
      </c>
      <c r="K27" s="18" t="s">
        <v>214</v>
      </c>
      <c r="L27" s="29">
        <v>45196</v>
      </c>
      <c r="M27" s="28">
        <v>45404</v>
      </c>
      <c r="N27" s="18">
        <v>400</v>
      </c>
      <c r="O27" s="18" t="s">
        <v>121</v>
      </c>
      <c r="P27" s="18" t="s">
        <v>72</v>
      </c>
      <c r="Q27" s="40"/>
    </row>
    <row r="28" ht="24" spans="1:17">
      <c r="A28" s="18">
        <v>26</v>
      </c>
      <c r="B28" s="18" t="s">
        <v>62</v>
      </c>
      <c r="C28" s="18" t="s">
        <v>136</v>
      </c>
      <c r="D28" s="18" t="s">
        <v>215</v>
      </c>
      <c r="E28" s="18" t="s">
        <v>216</v>
      </c>
      <c r="F28" s="18" t="s">
        <v>66</v>
      </c>
      <c r="G28" s="18">
        <v>28</v>
      </c>
      <c r="H28" s="18" t="s">
        <v>217</v>
      </c>
      <c r="I28" s="18" t="s">
        <v>159</v>
      </c>
      <c r="J28" s="18" t="s">
        <v>105</v>
      </c>
      <c r="K28" s="18" t="s">
        <v>218</v>
      </c>
      <c r="L28" s="28">
        <v>45289</v>
      </c>
      <c r="M28" s="28">
        <v>45404</v>
      </c>
      <c r="N28" s="18">
        <v>900</v>
      </c>
      <c r="O28" s="18" t="s">
        <v>198</v>
      </c>
      <c r="P28" s="18" t="s">
        <v>72</v>
      </c>
      <c r="Q28" s="40"/>
    </row>
    <row r="29" ht="24" spans="1:17">
      <c r="A29" s="18">
        <v>27</v>
      </c>
      <c r="B29" s="18" t="s">
        <v>62</v>
      </c>
      <c r="C29" s="18" t="s">
        <v>136</v>
      </c>
      <c r="D29" s="18" t="s">
        <v>219</v>
      </c>
      <c r="E29" s="18" t="s">
        <v>220</v>
      </c>
      <c r="F29" s="18" t="s">
        <v>66</v>
      </c>
      <c r="G29" s="18">
        <v>30</v>
      </c>
      <c r="H29" s="18" t="s">
        <v>221</v>
      </c>
      <c r="I29" s="18" t="s">
        <v>159</v>
      </c>
      <c r="J29" s="18" t="s">
        <v>105</v>
      </c>
      <c r="K29" s="18" t="s">
        <v>222</v>
      </c>
      <c r="L29" s="28">
        <v>45289</v>
      </c>
      <c r="M29" s="28">
        <v>45404</v>
      </c>
      <c r="N29" s="18">
        <v>900</v>
      </c>
      <c r="O29" s="18" t="s">
        <v>223</v>
      </c>
      <c r="P29" s="18" t="s">
        <v>72</v>
      </c>
      <c r="Q29" s="40"/>
    </row>
    <row r="30" ht="24" spans="1:17">
      <c r="A30" s="18">
        <v>28</v>
      </c>
      <c r="B30" s="18" t="s">
        <v>62</v>
      </c>
      <c r="C30" s="18" t="s">
        <v>136</v>
      </c>
      <c r="D30" s="18" t="s">
        <v>224</v>
      </c>
      <c r="E30" s="18" t="s">
        <v>225</v>
      </c>
      <c r="F30" s="18" t="s">
        <v>66</v>
      </c>
      <c r="G30" s="18">
        <v>26</v>
      </c>
      <c r="H30" s="18" t="s">
        <v>226</v>
      </c>
      <c r="I30" s="18" t="s">
        <v>159</v>
      </c>
      <c r="J30" s="18" t="s">
        <v>105</v>
      </c>
      <c r="K30" s="18" t="s">
        <v>227</v>
      </c>
      <c r="L30" s="28">
        <v>45289</v>
      </c>
      <c r="M30" s="28">
        <v>45404</v>
      </c>
      <c r="N30" s="18">
        <v>900</v>
      </c>
      <c r="O30" s="18" t="s">
        <v>228</v>
      </c>
      <c r="P30" s="18" t="s">
        <v>72</v>
      </c>
      <c r="Q30" s="40"/>
    </row>
    <row r="31" ht="24" spans="1:17">
      <c r="A31" s="18">
        <v>29</v>
      </c>
      <c r="B31" s="18" t="s">
        <v>62</v>
      </c>
      <c r="C31" s="18" t="s">
        <v>229</v>
      </c>
      <c r="D31" s="18" t="s">
        <v>230</v>
      </c>
      <c r="E31" s="18" t="s">
        <v>231</v>
      </c>
      <c r="F31" s="18" t="s">
        <v>66</v>
      </c>
      <c r="G31" s="18">
        <v>52</v>
      </c>
      <c r="H31" s="18" t="s">
        <v>232</v>
      </c>
      <c r="I31" s="18" t="s">
        <v>152</v>
      </c>
      <c r="J31" s="18" t="s">
        <v>119</v>
      </c>
      <c r="K31" s="18" t="s">
        <v>233</v>
      </c>
      <c r="L31" s="28">
        <v>45324</v>
      </c>
      <c r="M31" s="28">
        <v>45405</v>
      </c>
      <c r="N31" s="18">
        <v>300</v>
      </c>
      <c r="O31" s="18" t="s">
        <v>234</v>
      </c>
      <c r="P31" s="18" t="s">
        <v>72</v>
      </c>
      <c r="Q31" s="40"/>
    </row>
    <row r="32" ht="24" spans="1:17">
      <c r="A32" s="18">
        <v>30</v>
      </c>
      <c r="B32" s="18" t="s">
        <v>62</v>
      </c>
      <c r="C32" s="18" t="s">
        <v>235</v>
      </c>
      <c r="D32" s="18" t="s">
        <v>236</v>
      </c>
      <c r="E32" s="18" t="s">
        <v>237</v>
      </c>
      <c r="F32" s="18" t="s">
        <v>94</v>
      </c>
      <c r="G32" s="18">
        <v>45</v>
      </c>
      <c r="H32" s="18" t="s">
        <v>238</v>
      </c>
      <c r="I32" s="18" t="s">
        <v>239</v>
      </c>
      <c r="J32" s="18" t="s">
        <v>105</v>
      </c>
      <c r="K32" s="18" t="s">
        <v>240</v>
      </c>
      <c r="L32" s="28">
        <v>45253</v>
      </c>
      <c r="M32" s="28">
        <v>45405</v>
      </c>
      <c r="N32" s="18">
        <v>900</v>
      </c>
      <c r="O32" s="18" t="s">
        <v>241</v>
      </c>
      <c r="P32" s="18" t="s">
        <v>72</v>
      </c>
      <c r="Q32" s="40"/>
    </row>
    <row r="33" ht="24" spans="1:17">
      <c r="A33" s="18">
        <v>31</v>
      </c>
      <c r="B33" s="18" t="s">
        <v>62</v>
      </c>
      <c r="C33" s="18" t="s">
        <v>242</v>
      </c>
      <c r="D33" s="18" t="s">
        <v>243</v>
      </c>
      <c r="E33" s="18" t="s">
        <v>244</v>
      </c>
      <c r="F33" s="18" t="s">
        <v>94</v>
      </c>
      <c r="G33" s="18">
        <v>38</v>
      </c>
      <c r="H33" s="18" t="s">
        <v>245</v>
      </c>
      <c r="I33" s="18" t="s">
        <v>132</v>
      </c>
      <c r="J33" s="18" t="s">
        <v>133</v>
      </c>
      <c r="K33" s="18" t="s">
        <v>246</v>
      </c>
      <c r="L33" s="28">
        <v>45285</v>
      </c>
      <c r="M33" s="28">
        <v>45405</v>
      </c>
      <c r="N33" s="18">
        <v>1200</v>
      </c>
      <c r="O33" s="18" t="s">
        <v>247</v>
      </c>
      <c r="P33" s="18" t="s">
        <v>72</v>
      </c>
      <c r="Q33" s="40"/>
    </row>
    <row r="34" ht="24" spans="1:17">
      <c r="A34" s="18">
        <v>32</v>
      </c>
      <c r="B34" s="18" t="s">
        <v>62</v>
      </c>
      <c r="C34" s="18" t="s">
        <v>155</v>
      </c>
      <c r="D34" s="18" t="s">
        <v>248</v>
      </c>
      <c r="E34" s="18" t="s">
        <v>249</v>
      </c>
      <c r="F34" s="18" t="s">
        <v>66</v>
      </c>
      <c r="G34" s="18">
        <v>31</v>
      </c>
      <c r="H34" s="18" t="s">
        <v>250</v>
      </c>
      <c r="I34" s="18" t="s">
        <v>77</v>
      </c>
      <c r="J34" s="18" t="s">
        <v>105</v>
      </c>
      <c r="K34" s="18" t="s">
        <v>251</v>
      </c>
      <c r="L34" s="28">
        <v>45289</v>
      </c>
      <c r="M34" s="28">
        <v>45405</v>
      </c>
      <c r="N34" s="18">
        <v>900</v>
      </c>
      <c r="O34" s="18" t="s">
        <v>252</v>
      </c>
      <c r="P34" s="18" t="s">
        <v>72</v>
      </c>
      <c r="Q34" s="40"/>
    </row>
    <row r="35" ht="24" spans="1:17">
      <c r="A35" s="18">
        <v>33</v>
      </c>
      <c r="B35" s="18" t="s">
        <v>62</v>
      </c>
      <c r="C35" s="18" t="s">
        <v>229</v>
      </c>
      <c r="D35" s="18" t="s">
        <v>230</v>
      </c>
      <c r="E35" s="18" t="s">
        <v>231</v>
      </c>
      <c r="F35" s="18" t="s">
        <v>66</v>
      </c>
      <c r="G35" s="18">
        <v>52</v>
      </c>
      <c r="H35" s="18" t="s">
        <v>232</v>
      </c>
      <c r="I35" s="18" t="s">
        <v>253</v>
      </c>
      <c r="J35" s="18" t="s">
        <v>119</v>
      </c>
      <c r="K35" s="18" t="s">
        <v>233</v>
      </c>
      <c r="L35" s="28">
        <v>45392</v>
      </c>
      <c r="M35" s="28">
        <v>45406</v>
      </c>
      <c r="N35" s="18">
        <v>300</v>
      </c>
      <c r="O35" s="18" t="s">
        <v>234</v>
      </c>
      <c r="P35" s="18" t="s">
        <v>72</v>
      </c>
      <c r="Q35" s="40"/>
    </row>
    <row r="36" ht="24" spans="1:17">
      <c r="A36" s="18">
        <v>34</v>
      </c>
      <c r="B36" s="18" t="s">
        <v>62</v>
      </c>
      <c r="C36" s="18" t="s">
        <v>229</v>
      </c>
      <c r="D36" s="18" t="s">
        <v>254</v>
      </c>
      <c r="E36" s="18" t="s">
        <v>255</v>
      </c>
      <c r="F36" s="18" t="s">
        <v>66</v>
      </c>
      <c r="G36" s="18">
        <v>49</v>
      </c>
      <c r="H36" s="18" t="s">
        <v>256</v>
      </c>
      <c r="I36" s="18" t="s">
        <v>191</v>
      </c>
      <c r="J36" s="18" t="s">
        <v>119</v>
      </c>
      <c r="K36" s="18" t="s">
        <v>257</v>
      </c>
      <c r="L36" s="28">
        <v>45257</v>
      </c>
      <c r="M36" s="28">
        <v>45406</v>
      </c>
      <c r="N36" s="18">
        <v>400</v>
      </c>
      <c r="O36" s="18" t="s">
        <v>203</v>
      </c>
      <c r="P36" s="18" t="s">
        <v>72</v>
      </c>
      <c r="Q36" s="40"/>
    </row>
    <row r="37" ht="24" spans="1:17">
      <c r="A37" s="18">
        <v>35</v>
      </c>
      <c r="B37" s="18" t="s">
        <v>62</v>
      </c>
      <c r="C37" s="18" t="s">
        <v>229</v>
      </c>
      <c r="D37" s="18" t="s">
        <v>258</v>
      </c>
      <c r="E37" s="18" t="s">
        <v>259</v>
      </c>
      <c r="F37" s="18" t="s">
        <v>66</v>
      </c>
      <c r="G37" s="18">
        <v>54</v>
      </c>
      <c r="H37" s="18" t="s">
        <v>260</v>
      </c>
      <c r="I37" s="18" t="s">
        <v>191</v>
      </c>
      <c r="J37" s="18" t="s">
        <v>119</v>
      </c>
      <c r="K37" s="18" t="s">
        <v>261</v>
      </c>
      <c r="L37" s="28">
        <v>45257</v>
      </c>
      <c r="M37" s="28">
        <v>45406</v>
      </c>
      <c r="N37" s="18">
        <v>400</v>
      </c>
      <c r="O37" s="18" t="s">
        <v>262</v>
      </c>
      <c r="P37" s="18" t="s">
        <v>72</v>
      </c>
      <c r="Q37" s="40"/>
    </row>
    <row r="38" ht="24" spans="1:17">
      <c r="A38" s="18">
        <v>36</v>
      </c>
      <c r="B38" s="18" t="s">
        <v>62</v>
      </c>
      <c r="C38" s="18" t="s">
        <v>229</v>
      </c>
      <c r="D38" s="18" t="s">
        <v>263</v>
      </c>
      <c r="E38" s="18" t="s">
        <v>264</v>
      </c>
      <c r="F38" s="18" t="s">
        <v>66</v>
      </c>
      <c r="G38" s="18">
        <v>48</v>
      </c>
      <c r="H38" s="18" t="s">
        <v>265</v>
      </c>
      <c r="I38" s="18" t="s">
        <v>191</v>
      </c>
      <c r="J38" s="18" t="s">
        <v>119</v>
      </c>
      <c r="K38" s="18" t="s">
        <v>266</v>
      </c>
      <c r="L38" s="28">
        <v>45287</v>
      </c>
      <c r="M38" s="28">
        <v>45406</v>
      </c>
      <c r="N38" s="18">
        <v>400</v>
      </c>
      <c r="O38" s="18" t="s">
        <v>267</v>
      </c>
      <c r="P38" s="18" t="s">
        <v>72</v>
      </c>
      <c r="Q38" s="40"/>
    </row>
    <row r="39" ht="24" spans="1:17">
      <c r="A39" s="18">
        <v>37</v>
      </c>
      <c r="B39" s="18" t="s">
        <v>62</v>
      </c>
      <c r="C39" s="18" t="s">
        <v>73</v>
      </c>
      <c r="D39" s="18" t="s">
        <v>268</v>
      </c>
      <c r="E39" s="18" t="s">
        <v>269</v>
      </c>
      <c r="F39" s="18" t="s">
        <v>66</v>
      </c>
      <c r="G39" s="18">
        <v>23</v>
      </c>
      <c r="H39" s="18" t="s">
        <v>270</v>
      </c>
      <c r="I39" s="18" t="s">
        <v>77</v>
      </c>
      <c r="J39" s="18" t="s">
        <v>105</v>
      </c>
      <c r="K39" s="18" t="s">
        <v>271</v>
      </c>
      <c r="L39" s="28">
        <v>45289</v>
      </c>
      <c r="M39" s="28">
        <v>45408</v>
      </c>
      <c r="N39" s="18">
        <v>900</v>
      </c>
      <c r="O39" s="18" t="s">
        <v>272</v>
      </c>
      <c r="P39" s="18" t="s">
        <v>72</v>
      </c>
      <c r="Q39" s="40"/>
    </row>
    <row r="40" spans="1:17">
      <c r="A40" s="18">
        <v>38</v>
      </c>
      <c r="B40" s="18" t="s">
        <v>62</v>
      </c>
      <c r="C40" s="18" t="s">
        <v>128</v>
      </c>
      <c r="D40" s="18" t="s">
        <v>273</v>
      </c>
      <c r="E40" s="18" t="s">
        <v>274</v>
      </c>
      <c r="F40" s="18" t="s">
        <v>94</v>
      </c>
      <c r="G40" s="18">
        <v>26</v>
      </c>
      <c r="H40" s="18" t="s">
        <v>275</v>
      </c>
      <c r="I40" s="18" t="s">
        <v>132</v>
      </c>
      <c r="J40" s="18" t="s">
        <v>133</v>
      </c>
      <c r="K40" s="18" t="s">
        <v>276</v>
      </c>
      <c r="L40" s="28">
        <v>45069</v>
      </c>
      <c r="M40" s="28">
        <v>45408</v>
      </c>
      <c r="N40" s="18">
        <v>1200</v>
      </c>
      <c r="O40" s="18" t="s">
        <v>121</v>
      </c>
      <c r="P40" s="18" t="s">
        <v>72</v>
      </c>
      <c r="Q40" s="40"/>
    </row>
    <row r="41" ht="24" spans="1:17">
      <c r="A41" s="18">
        <v>39</v>
      </c>
      <c r="B41" s="18" t="s">
        <v>62</v>
      </c>
      <c r="C41" s="18" t="s">
        <v>277</v>
      </c>
      <c r="D41" s="18" t="s">
        <v>278</v>
      </c>
      <c r="E41" s="18" t="s">
        <v>279</v>
      </c>
      <c r="F41" s="18" t="s">
        <v>66</v>
      </c>
      <c r="G41" s="18">
        <v>39</v>
      </c>
      <c r="H41" s="18" t="s">
        <v>280</v>
      </c>
      <c r="I41" s="18" t="s">
        <v>281</v>
      </c>
      <c r="J41" s="18" t="s">
        <v>69</v>
      </c>
      <c r="K41" s="18" t="s">
        <v>282</v>
      </c>
      <c r="L41" s="28">
        <v>45289</v>
      </c>
      <c r="M41" s="28">
        <v>45410</v>
      </c>
      <c r="N41" s="18">
        <v>4000</v>
      </c>
      <c r="O41" s="18" t="s">
        <v>228</v>
      </c>
      <c r="P41" s="18" t="s">
        <v>72</v>
      </c>
      <c r="Q41" s="40"/>
    </row>
    <row r="42" ht="24" spans="1:17">
      <c r="A42" s="18">
        <v>40</v>
      </c>
      <c r="B42" s="18" t="s">
        <v>62</v>
      </c>
      <c r="C42" s="18" t="s">
        <v>91</v>
      </c>
      <c r="D42" s="18" t="s">
        <v>283</v>
      </c>
      <c r="E42" s="18" t="s">
        <v>284</v>
      </c>
      <c r="F42" s="18" t="s">
        <v>66</v>
      </c>
      <c r="G42" s="18">
        <v>57</v>
      </c>
      <c r="H42" s="18" t="s">
        <v>285</v>
      </c>
      <c r="I42" s="18" t="s">
        <v>286</v>
      </c>
      <c r="J42" s="18" t="s">
        <v>97</v>
      </c>
      <c r="K42" s="18" t="s">
        <v>287</v>
      </c>
      <c r="L42" s="28">
        <v>45195</v>
      </c>
      <c r="M42" s="28">
        <v>45410</v>
      </c>
      <c r="N42" s="18">
        <v>600</v>
      </c>
      <c r="O42" s="18" t="s">
        <v>288</v>
      </c>
      <c r="P42" s="18" t="s">
        <v>72</v>
      </c>
      <c r="Q42" s="40"/>
    </row>
    <row r="43" ht="24" spans="1:17">
      <c r="A43" s="18">
        <v>41</v>
      </c>
      <c r="B43" s="18" t="s">
        <v>62</v>
      </c>
      <c r="C43" s="18" t="s">
        <v>289</v>
      </c>
      <c r="D43" s="18" t="s">
        <v>290</v>
      </c>
      <c r="E43" s="18" t="s">
        <v>291</v>
      </c>
      <c r="F43" s="18" t="s">
        <v>66</v>
      </c>
      <c r="G43" s="18">
        <v>49</v>
      </c>
      <c r="H43" s="18" t="s">
        <v>292</v>
      </c>
      <c r="I43" s="18" t="s">
        <v>286</v>
      </c>
      <c r="J43" s="18" t="s">
        <v>97</v>
      </c>
      <c r="K43" s="18" t="s">
        <v>293</v>
      </c>
      <c r="L43" s="28">
        <v>45173</v>
      </c>
      <c r="M43" s="28">
        <v>45410</v>
      </c>
      <c r="N43" s="18">
        <v>600</v>
      </c>
      <c r="O43" s="18" t="s">
        <v>294</v>
      </c>
      <c r="P43" s="18" t="s">
        <v>72</v>
      </c>
      <c r="Q43" s="40"/>
    </row>
    <row r="44" ht="24" spans="1:17">
      <c r="A44" s="18">
        <v>42</v>
      </c>
      <c r="B44" s="18" t="s">
        <v>62</v>
      </c>
      <c r="C44" s="18" t="s">
        <v>289</v>
      </c>
      <c r="D44" s="18" t="s">
        <v>295</v>
      </c>
      <c r="E44" s="18" t="s">
        <v>296</v>
      </c>
      <c r="F44" s="18" t="s">
        <v>94</v>
      </c>
      <c r="G44" s="18">
        <v>47</v>
      </c>
      <c r="H44" s="18" t="s">
        <v>297</v>
      </c>
      <c r="I44" s="18" t="s">
        <v>286</v>
      </c>
      <c r="J44" s="18" t="s">
        <v>97</v>
      </c>
      <c r="K44" s="18" t="s">
        <v>298</v>
      </c>
      <c r="L44" s="28">
        <v>45230</v>
      </c>
      <c r="M44" s="28">
        <v>45412</v>
      </c>
      <c r="N44" s="18">
        <v>600</v>
      </c>
      <c r="O44" s="18" t="s">
        <v>299</v>
      </c>
      <c r="P44" s="18" t="s">
        <v>72</v>
      </c>
      <c r="Q44" s="40"/>
    </row>
    <row r="45" ht="24" spans="1:17">
      <c r="A45" s="18">
        <v>43</v>
      </c>
      <c r="B45" s="18" t="s">
        <v>62</v>
      </c>
      <c r="C45" s="18" t="s">
        <v>300</v>
      </c>
      <c r="D45" s="18" t="s">
        <v>301</v>
      </c>
      <c r="E45" s="18" t="s">
        <v>302</v>
      </c>
      <c r="F45" s="18" t="s">
        <v>66</v>
      </c>
      <c r="G45" s="18">
        <v>24</v>
      </c>
      <c r="H45" s="18" t="s">
        <v>303</v>
      </c>
      <c r="I45" s="18" t="s">
        <v>304</v>
      </c>
      <c r="J45" s="18" t="s">
        <v>97</v>
      </c>
      <c r="K45" s="18" t="s">
        <v>305</v>
      </c>
      <c r="L45" s="28">
        <v>45289</v>
      </c>
      <c r="M45" s="28">
        <v>45412</v>
      </c>
      <c r="N45" s="18">
        <v>600</v>
      </c>
      <c r="O45" s="18" t="s">
        <v>306</v>
      </c>
      <c r="P45" s="18" t="s">
        <v>72</v>
      </c>
      <c r="Q45" s="40"/>
    </row>
    <row r="46" ht="24" spans="1:17">
      <c r="A46" s="18">
        <v>44</v>
      </c>
      <c r="B46" s="18" t="s">
        <v>62</v>
      </c>
      <c r="C46" s="18" t="s">
        <v>307</v>
      </c>
      <c r="D46" s="18" t="s">
        <v>308</v>
      </c>
      <c r="E46" s="18" t="s">
        <v>309</v>
      </c>
      <c r="F46" s="18" t="s">
        <v>66</v>
      </c>
      <c r="G46" s="18">
        <v>37</v>
      </c>
      <c r="H46" s="18" t="s">
        <v>310</v>
      </c>
      <c r="I46" s="18" t="s">
        <v>191</v>
      </c>
      <c r="J46" s="18" t="s">
        <v>119</v>
      </c>
      <c r="K46" s="18" t="s">
        <v>311</v>
      </c>
      <c r="L46" s="28">
        <v>45404</v>
      </c>
      <c r="M46" s="28">
        <v>45418</v>
      </c>
      <c r="N46" s="18">
        <v>400</v>
      </c>
      <c r="O46" s="18" t="s">
        <v>312</v>
      </c>
      <c r="P46" s="18" t="s">
        <v>72</v>
      </c>
      <c r="Q46" s="40"/>
    </row>
    <row r="47" ht="24" spans="1:17">
      <c r="A47" s="18">
        <v>45</v>
      </c>
      <c r="B47" s="18" t="s">
        <v>62</v>
      </c>
      <c r="C47" s="18" t="s">
        <v>136</v>
      </c>
      <c r="D47" s="18" t="s">
        <v>313</v>
      </c>
      <c r="E47" s="18" t="s">
        <v>314</v>
      </c>
      <c r="F47" s="18" t="s">
        <v>66</v>
      </c>
      <c r="G47" s="18">
        <v>31</v>
      </c>
      <c r="H47" s="18" t="s">
        <v>315</v>
      </c>
      <c r="I47" s="18" t="s">
        <v>77</v>
      </c>
      <c r="J47" s="18" t="s">
        <v>105</v>
      </c>
      <c r="K47" s="18" t="s">
        <v>316</v>
      </c>
      <c r="L47" s="28">
        <v>45289</v>
      </c>
      <c r="M47" s="28">
        <v>45419</v>
      </c>
      <c r="N47" s="18">
        <v>900</v>
      </c>
      <c r="O47" s="18" t="s">
        <v>317</v>
      </c>
      <c r="P47" s="18" t="s">
        <v>72</v>
      </c>
      <c r="Q47" s="40"/>
    </row>
    <row r="48" spans="1:17">
      <c r="A48" s="18">
        <v>46</v>
      </c>
      <c r="B48" s="18" t="s">
        <v>62</v>
      </c>
      <c r="C48" s="18" t="s">
        <v>91</v>
      </c>
      <c r="D48" s="18" t="s">
        <v>318</v>
      </c>
      <c r="E48" s="18" t="s">
        <v>319</v>
      </c>
      <c r="F48" s="18" t="s">
        <v>66</v>
      </c>
      <c r="G48" s="18">
        <v>43</v>
      </c>
      <c r="H48" s="18" t="s">
        <v>320</v>
      </c>
      <c r="I48" s="18" t="s">
        <v>152</v>
      </c>
      <c r="J48" s="18" t="s">
        <v>119</v>
      </c>
      <c r="K48" s="18" t="s">
        <v>321</v>
      </c>
      <c r="L48" s="28">
        <v>45082</v>
      </c>
      <c r="M48" s="28">
        <v>45419</v>
      </c>
      <c r="N48" s="18">
        <v>300</v>
      </c>
      <c r="O48" s="18" t="s">
        <v>322</v>
      </c>
      <c r="P48" s="18" t="s">
        <v>72</v>
      </c>
      <c r="Q48" s="40"/>
    </row>
    <row r="49" spans="1:17">
      <c r="A49" s="18">
        <v>47</v>
      </c>
      <c r="B49" s="18" t="s">
        <v>62</v>
      </c>
      <c r="C49" s="18" t="s">
        <v>91</v>
      </c>
      <c r="D49" s="18" t="s">
        <v>323</v>
      </c>
      <c r="E49" s="18" t="s">
        <v>324</v>
      </c>
      <c r="F49" s="18" t="s">
        <v>66</v>
      </c>
      <c r="G49" s="18">
        <v>52</v>
      </c>
      <c r="H49" s="18" t="s">
        <v>325</v>
      </c>
      <c r="I49" s="18" t="s">
        <v>152</v>
      </c>
      <c r="J49" s="18" t="s">
        <v>119</v>
      </c>
      <c r="K49" s="18" t="s">
        <v>326</v>
      </c>
      <c r="L49" s="28">
        <v>45385</v>
      </c>
      <c r="M49" s="28">
        <v>45418</v>
      </c>
      <c r="N49" s="18">
        <v>300</v>
      </c>
      <c r="O49" s="18" t="s">
        <v>322</v>
      </c>
      <c r="P49" s="18" t="s">
        <v>72</v>
      </c>
      <c r="Q49" s="40"/>
    </row>
    <row r="50" ht="24" spans="1:17">
      <c r="A50" s="18">
        <v>48</v>
      </c>
      <c r="B50" s="18" t="s">
        <v>62</v>
      </c>
      <c r="C50" s="18" t="s">
        <v>327</v>
      </c>
      <c r="D50" s="18" t="s">
        <v>328</v>
      </c>
      <c r="E50" s="18" t="s">
        <v>329</v>
      </c>
      <c r="F50" s="18" t="s">
        <v>94</v>
      </c>
      <c r="G50" s="18">
        <v>26</v>
      </c>
      <c r="H50" s="18" t="s">
        <v>330</v>
      </c>
      <c r="I50" s="18" t="s">
        <v>112</v>
      </c>
      <c r="J50" s="18" t="s">
        <v>97</v>
      </c>
      <c r="K50" s="18" t="s">
        <v>331</v>
      </c>
      <c r="L50" s="28">
        <v>45289</v>
      </c>
      <c r="M50" s="28">
        <v>45420</v>
      </c>
      <c r="N50" s="18">
        <v>600</v>
      </c>
      <c r="O50" s="18" t="s">
        <v>114</v>
      </c>
      <c r="P50" s="18" t="s">
        <v>72</v>
      </c>
      <c r="Q50" s="40"/>
    </row>
    <row r="51" ht="24" spans="1:17">
      <c r="A51" s="18">
        <v>49</v>
      </c>
      <c r="B51" s="18" t="s">
        <v>62</v>
      </c>
      <c r="C51" s="18" t="s">
        <v>91</v>
      </c>
      <c r="D51" s="18" t="s">
        <v>332</v>
      </c>
      <c r="E51" s="18" t="s">
        <v>333</v>
      </c>
      <c r="F51" s="18" t="s">
        <v>66</v>
      </c>
      <c r="G51" s="18">
        <v>50</v>
      </c>
      <c r="H51" s="18" t="s">
        <v>334</v>
      </c>
      <c r="I51" s="18" t="s">
        <v>286</v>
      </c>
      <c r="J51" s="18" t="s">
        <v>97</v>
      </c>
      <c r="K51" s="18" t="s">
        <v>335</v>
      </c>
      <c r="L51" s="28">
        <v>45195</v>
      </c>
      <c r="M51" s="28">
        <v>45420</v>
      </c>
      <c r="N51" s="18">
        <v>600</v>
      </c>
      <c r="O51" s="18" t="s">
        <v>114</v>
      </c>
      <c r="P51" s="18" t="s">
        <v>72</v>
      </c>
      <c r="Q51" s="40"/>
    </row>
    <row r="52" spans="1:17">
      <c r="A52" s="18">
        <v>50</v>
      </c>
      <c r="B52" s="18" t="s">
        <v>62</v>
      </c>
      <c r="C52" s="18" t="s">
        <v>91</v>
      </c>
      <c r="D52" s="18" t="s">
        <v>336</v>
      </c>
      <c r="E52" s="18" t="s">
        <v>337</v>
      </c>
      <c r="F52" s="18" t="s">
        <v>94</v>
      </c>
      <c r="G52" s="18">
        <v>33</v>
      </c>
      <c r="H52" s="18" t="s">
        <v>338</v>
      </c>
      <c r="I52" s="18" t="s">
        <v>132</v>
      </c>
      <c r="J52" s="18" t="s">
        <v>105</v>
      </c>
      <c r="K52" s="18" t="s">
        <v>339</v>
      </c>
      <c r="L52" s="28">
        <v>45197</v>
      </c>
      <c r="M52" s="28">
        <v>45426</v>
      </c>
      <c r="N52" s="18">
        <v>900</v>
      </c>
      <c r="O52" s="18" t="s">
        <v>340</v>
      </c>
      <c r="P52" s="18" t="s">
        <v>72</v>
      </c>
      <c r="Q52" s="40"/>
    </row>
    <row r="53" spans="1:17">
      <c r="A53" s="18">
        <v>51</v>
      </c>
      <c r="B53" s="18" t="s">
        <v>62</v>
      </c>
      <c r="C53" s="18" t="s">
        <v>91</v>
      </c>
      <c r="D53" s="18" t="s">
        <v>341</v>
      </c>
      <c r="E53" s="18" t="s">
        <v>342</v>
      </c>
      <c r="F53" s="18" t="s">
        <v>94</v>
      </c>
      <c r="G53" s="18">
        <v>36</v>
      </c>
      <c r="H53" s="18" t="s">
        <v>343</v>
      </c>
      <c r="I53" s="18" t="s">
        <v>344</v>
      </c>
      <c r="J53" s="18" t="s">
        <v>105</v>
      </c>
      <c r="K53" s="18" t="s">
        <v>345</v>
      </c>
      <c r="L53" s="28">
        <v>45235</v>
      </c>
      <c r="M53" s="28">
        <v>45427</v>
      </c>
      <c r="N53" s="18">
        <v>900</v>
      </c>
      <c r="O53" s="18" t="s">
        <v>346</v>
      </c>
      <c r="P53" s="18" t="s">
        <v>72</v>
      </c>
      <c r="Q53" s="40"/>
    </row>
    <row r="54" spans="1:17">
      <c r="A54" s="18">
        <v>52</v>
      </c>
      <c r="B54" s="18" t="s">
        <v>62</v>
      </c>
      <c r="C54" s="18" t="s">
        <v>91</v>
      </c>
      <c r="D54" s="18" t="s">
        <v>347</v>
      </c>
      <c r="E54" s="18" t="s">
        <v>348</v>
      </c>
      <c r="F54" s="18" t="s">
        <v>94</v>
      </c>
      <c r="G54" s="18">
        <v>53</v>
      </c>
      <c r="H54" s="18" t="s">
        <v>349</v>
      </c>
      <c r="I54" s="18" t="s">
        <v>344</v>
      </c>
      <c r="J54" s="18" t="s">
        <v>105</v>
      </c>
      <c r="K54" s="18" t="s">
        <v>350</v>
      </c>
      <c r="L54" s="28">
        <v>45235</v>
      </c>
      <c r="M54" s="28">
        <v>45428</v>
      </c>
      <c r="N54" s="18">
        <v>900</v>
      </c>
      <c r="O54" s="18" t="s">
        <v>79</v>
      </c>
      <c r="P54" s="18" t="s">
        <v>72</v>
      </c>
      <c r="Q54" s="40"/>
    </row>
    <row r="55" ht="24" spans="1:17">
      <c r="A55" s="18">
        <v>53</v>
      </c>
      <c r="B55" s="19" t="s">
        <v>62</v>
      </c>
      <c r="C55" s="18" t="s">
        <v>148</v>
      </c>
      <c r="D55" s="19" t="s">
        <v>351</v>
      </c>
      <c r="E55" s="19" t="s">
        <v>352</v>
      </c>
      <c r="F55" s="18" t="str">
        <f>IF(OR(LEN(E55)=15,LEN(E55)=18),IF(MOD(MID(E55,15,3)*1,2),"男","女"),#N/A)</f>
        <v>男</v>
      </c>
      <c r="G55" s="18">
        <v>50</v>
      </c>
      <c r="H55" s="19" t="s">
        <v>353</v>
      </c>
      <c r="I55" s="18" t="s">
        <v>191</v>
      </c>
      <c r="J55" s="19" t="s">
        <v>119</v>
      </c>
      <c r="K55" s="19" t="s">
        <v>354</v>
      </c>
      <c r="L55" s="30">
        <v>45283</v>
      </c>
      <c r="M55" s="30">
        <v>45433</v>
      </c>
      <c r="N55" s="19">
        <v>400</v>
      </c>
      <c r="O55" s="18" t="s">
        <v>355</v>
      </c>
      <c r="P55" s="18" t="s">
        <v>72</v>
      </c>
      <c r="Q55" s="5"/>
    </row>
    <row r="56" spans="1:17">
      <c r="A56" s="18">
        <v>54</v>
      </c>
      <c r="B56" s="19" t="s">
        <v>62</v>
      </c>
      <c r="C56" s="18" t="s">
        <v>356</v>
      </c>
      <c r="D56" s="19" t="s">
        <v>357</v>
      </c>
      <c r="E56" s="81" t="s">
        <v>358</v>
      </c>
      <c r="F56" s="18" t="s">
        <v>94</v>
      </c>
      <c r="G56" s="18">
        <v>44</v>
      </c>
      <c r="H56" s="19" t="s">
        <v>359</v>
      </c>
      <c r="I56" s="19" t="s">
        <v>344</v>
      </c>
      <c r="J56" s="19" t="s">
        <v>105</v>
      </c>
      <c r="K56" s="19" t="s">
        <v>360</v>
      </c>
      <c r="L56" s="30">
        <v>45274</v>
      </c>
      <c r="M56" s="30">
        <v>45441</v>
      </c>
      <c r="N56" s="19">
        <v>900</v>
      </c>
      <c r="O56" s="81" t="s">
        <v>361</v>
      </c>
      <c r="P56" s="18" t="s">
        <v>72</v>
      </c>
      <c r="Q56" s="41"/>
    </row>
    <row r="57" spans="1:17">
      <c r="A57" s="18">
        <v>55</v>
      </c>
      <c r="B57" s="19" t="s">
        <v>62</v>
      </c>
      <c r="C57" s="18" t="s">
        <v>91</v>
      </c>
      <c r="D57" s="19" t="s">
        <v>362</v>
      </c>
      <c r="E57" s="81" t="s">
        <v>363</v>
      </c>
      <c r="F57" s="18" t="s">
        <v>94</v>
      </c>
      <c r="G57" s="18">
        <v>22</v>
      </c>
      <c r="H57" s="19" t="s">
        <v>364</v>
      </c>
      <c r="I57" s="19" t="s">
        <v>132</v>
      </c>
      <c r="J57" s="19" t="s">
        <v>133</v>
      </c>
      <c r="K57" s="19" t="s">
        <v>365</v>
      </c>
      <c r="L57" s="30">
        <v>45285</v>
      </c>
      <c r="M57" s="30">
        <v>45441</v>
      </c>
      <c r="N57" s="19">
        <v>1200</v>
      </c>
      <c r="O57" s="81" t="s">
        <v>366</v>
      </c>
      <c r="P57" s="18" t="s">
        <v>72</v>
      </c>
      <c r="Q57" s="41"/>
    </row>
    <row r="58" ht="24" spans="1:17">
      <c r="A58" s="18">
        <v>56</v>
      </c>
      <c r="B58" s="19" t="s">
        <v>62</v>
      </c>
      <c r="C58" s="18" t="s">
        <v>367</v>
      </c>
      <c r="D58" s="19" t="s">
        <v>368</v>
      </c>
      <c r="E58" s="81" t="s">
        <v>369</v>
      </c>
      <c r="F58" s="18" t="s">
        <v>94</v>
      </c>
      <c r="G58" s="18">
        <v>36</v>
      </c>
      <c r="H58" s="19" t="s">
        <v>370</v>
      </c>
      <c r="I58" s="31" t="s">
        <v>371</v>
      </c>
      <c r="J58" s="19" t="s">
        <v>97</v>
      </c>
      <c r="K58" s="19" t="s">
        <v>372</v>
      </c>
      <c r="L58" s="30">
        <v>45102</v>
      </c>
      <c r="M58" s="30">
        <v>45443</v>
      </c>
      <c r="N58" s="19">
        <v>600</v>
      </c>
      <c r="O58" s="81" t="s">
        <v>373</v>
      </c>
      <c r="P58" s="18" t="s">
        <v>72</v>
      </c>
      <c r="Q58" s="41"/>
    </row>
    <row r="59" spans="1:17">
      <c r="A59" s="18">
        <v>57</v>
      </c>
      <c r="B59" s="19" t="s">
        <v>62</v>
      </c>
      <c r="C59" s="18" t="s">
        <v>91</v>
      </c>
      <c r="D59" s="19" t="s">
        <v>374</v>
      </c>
      <c r="E59" s="81" t="s">
        <v>375</v>
      </c>
      <c r="F59" s="18" t="s">
        <v>94</v>
      </c>
      <c r="G59" s="18">
        <v>42</v>
      </c>
      <c r="H59" s="19" t="s">
        <v>376</v>
      </c>
      <c r="I59" s="19" t="s">
        <v>344</v>
      </c>
      <c r="J59" s="19" t="s">
        <v>105</v>
      </c>
      <c r="K59" s="19" t="s">
        <v>377</v>
      </c>
      <c r="L59" s="30">
        <v>45274</v>
      </c>
      <c r="M59" s="30">
        <v>45443</v>
      </c>
      <c r="N59" s="19">
        <v>900</v>
      </c>
      <c r="O59" s="81" t="s">
        <v>378</v>
      </c>
      <c r="P59" s="18" t="s">
        <v>72</v>
      </c>
      <c r="Q59" s="41"/>
    </row>
    <row r="60" ht="24" spans="1:17">
      <c r="A60" s="18">
        <v>58</v>
      </c>
      <c r="B60" s="19" t="s">
        <v>62</v>
      </c>
      <c r="C60" s="18" t="s">
        <v>379</v>
      </c>
      <c r="D60" s="19" t="s">
        <v>380</v>
      </c>
      <c r="E60" s="81" t="s">
        <v>381</v>
      </c>
      <c r="F60" s="18" t="s">
        <v>94</v>
      </c>
      <c r="G60" s="18">
        <v>27</v>
      </c>
      <c r="H60" s="19" t="s">
        <v>382</v>
      </c>
      <c r="I60" s="18" t="s">
        <v>383</v>
      </c>
      <c r="J60" s="19" t="s">
        <v>105</v>
      </c>
      <c r="K60" s="81" t="s">
        <v>384</v>
      </c>
      <c r="L60" s="30">
        <v>45293</v>
      </c>
      <c r="M60" s="30">
        <v>45443</v>
      </c>
      <c r="N60" s="19">
        <v>900</v>
      </c>
      <c r="O60" s="81" t="s">
        <v>385</v>
      </c>
      <c r="P60" s="18" t="s">
        <v>72</v>
      </c>
      <c r="Q60" s="41"/>
    </row>
    <row r="61" spans="1:17">
      <c r="A61" s="18">
        <v>59</v>
      </c>
      <c r="B61" s="19" t="s">
        <v>62</v>
      </c>
      <c r="C61" s="18" t="s">
        <v>91</v>
      </c>
      <c r="D61" s="20" t="s">
        <v>386</v>
      </c>
      <c r="E61" s="81" t="s">
        <v>387</v>
      </c>
      <c r="F61" s="18" t="s">
        <v>94</v>
      </c>
      <c r="G61" s="18">
        <v>23</v>
      </c>
      <c r="H61" s="19" t="s">
        <v>388</v>
      </c>
      <c r="I61" s="19" t="s">
        <v>389</v>
      </c>
      <c r="J61" s="19" t="s">
        <v>133</v>
      </c>
      <c r="K61" s="19" t="s">
        <v>390</v>
      </c>
      <c r="L61" s="30">
        <v>45303</v>
      </c>
      <c r="M61" s="30">
        <v>45448</v>
      </c>
      <c r="N61" s="19">
        <v>1200</v>
      </c>
      <c r="O61" s="81" t="s">
        <v>391</v>
      </c>
      <c r="P61" s="18" t="s">
        <v>72</v>
      </c>
      <c r="Q61" s="41"/>
    </row>
    <row r="62" spans="1:17">
      <c r="A62" s="21" t="s">
        <v>28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34">
        <f>SUM(N3:N55)</f>
        <v>72600</v>
      </c>
      <c r="O62" s="35"/>
      <c r="P62" s="35"/>
      <c r="Q62" s="41"/>
    </row>
    <row r="63" spans="1:17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36"/>
      <c r="O63" s="37"/>
      <c r="P63" s="37"/>
      <c r="Q63" s="42"/>
    </row>
    <row r="64" spans="1:17">
      <c r="A64" s="25" t="s">
        <v>392</v>
      </c>
      <c r="B64" s="25"/>
      <c r="C64" s="25"/>
      <c r="D64" s="25"/>
      <c r="E64" s="25" t="s">
        <v>393</v>
      </c>
      <c r="F64" s="25"/>
      <c r="G64" s="26" t="s">
        <v>394</v>
      </c>
      <c r="H64" s="26"/>
      <c r="I64" s="26"/>
      <c r="J64" s="32"/>
      <c r="K64" s="33" t="s">
        <v>395</v>
      </c>
      <c r="L64" s="33"/>
      <c r="M64" s="33"/>
      <c r="N64" s="38"/>
      <c r="O64" s="39" t="s">
        <v>396</v>
      </c>
      <c r="P64" s="39"/>
      <c r="Q64" s="39"/>
    </row>
    <row r="65" spans="1:17">
      <c r="A65" s="25"/>
      <c r="B65" s="25"/>
      <c r="C65" s="25"/>
      <c r="D65" s="25"/>
      <c r="E65" s="25"/>
      <c r="F65" s="25"/>
      <c r="G65" s="26"/>
      <c r="H65" s="26"/>
      <c r="I65" s="26"/>
      <c r="J65" s="32"/>
      <c r="K65" s="33"/>
      <c r="L65" s="33"/>
      <c r="M65" s="33"/>
      <c r="N65" s="38"/>
      <c r="O65" s="43"/>
      <c r="P65" s="43"/>
      <c r="Q65" s="43"/>
    </row>
  </sheetData>
  <autoFilter ref="A2:Q65">
    <extLst/>
  </autoFilter>
  <mergeCells count="8">
    <mergeCell ref="A1:Q1"/>
    <mergeCell ref="N62:N63"/>
    <mergeCell ref="A64:D65"/>
    <mergeCell ref="G64:I65"/>
    <mergeCell ref="K64:M65"/>
    <mergeCell ref="O64:Q65"/>
    <mergeCell ref="E64:F65"/>
    <mergeCell ref="A62:M63"/>
  </mergeCells>
  <conditionalFormatting sqref="K64">
    <cfRule type="duplicateValues" dxfId="0" priority="10"/>
  </conditionalFormatting>
  <dataValidations count="1">
    <dataValidation type="list" allowBlank="1" showInputMessage="1" showErrorMessage="1" sqref="N62 N63 N56:N61">
      <formula1>[1]证书类别下拉选项!#REF!</formula1>
    </dataValidation>
  </dataValidations>
  <pageMargins left="0.751388888888889" right="0.751388888888889" top="0.826388888888889" bottom="0.747916666666667" header="0.5" footer="0.5"/>
  <pageSetup paperSize="9" scale="65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A3" sqref="$A3:$XFD3"/>
    </sheetView>
  </sheetViews>
  <sheetFormatPr defaultColWidth="9" defaultRowHeight="13.5"/>
  <cols>
    <col min="1" max="1" width="9" style="9"/>
    <col min="2" max="2" width="29.625" style="9" customWidth="1"/>
    <col min="3" max="3" width="9" style="9"/>
    <col min="4" max="4" width="8.125" style="9" customWidth="1"/>
    <col min="5" max="5" width="12.875" style="9" customWidth="1"/>
    <col min="6" max="6" width="9" style="9"/>
    <col min="7" max="7" width="35.25" style="9" customWidth="1"/>
    <col min="8" max="16384" width="9" style="9"/>
  </cols>
  <sheetData>
    <row r="1" ht="36.75" spans="1:10">
      <c r="A1" s="1" t="s">
        <v>397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398</v>
      </c>
      <c r="C2" s="4" t="s">
        <v>5</v>
      </c>
      <c r="D2" s="5" t="s">
        <v>399</v>
      </c>
      <c r="E2" s="4" t="s">
        <v>8</v>
      </c>
      <c r="F2" s="5" t="s">
        <v>400</v>
      </c>
      <c r="G2" s="5" t="s">
        <v>42</v>
      </c>
      <c r="H2" s="5" t="s">
        <v>14</v>
      </c>
      <c r="I2" s="5" t="s">
        <v>15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10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10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10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10"/>
      <c r="I6" s="6"/>
      <c r="J6" s="6"/>
    </row>
    <row r="7" spans="1:10">
      <c r="A7" s="6">
        <v>5</v>
      </c>
      <c r="B7" s="7"/>
      <c r="C7" s="6"/>
      <c r="D7" s="6"/>
      <c r="E7" s="6"/>
      <c r="F7" s="6"/>
      <c r="G7" s="6"/>
      <c r="H7" s="10"/>
      <c r="I7" s="11"/>
      <c r="J7" s="6"/>
    </row>
    <row r="8" spans="1:10">
      <c r="A8" s="6">
        <v>6</v>
      </c>
      <c r="B8" s="6"/>
      <c r="C8" s="8"/>
      <c r="D8" s="8"/>
      <c r="E8" s="6"/>
      <c r="F8" s="6"/>
      <c r="G8" s="6"/>
      <c r="H8" s="10"/>
      <c r="I8" s="6"/>
      <c r="J8" s="6"/>
    </row>
    <row r="9" spans="1:10">
      <c r="A9" s="6">
        <v>7</v>
      </c>
      <c r="B9" s="6"/>
      <c r="C9" s="8"/>
      <c r="D9" s="8"/>
      <c r="E9" s="6"/>
      <c r="F9" s="6"/>
      <c r="G9" s="6"/>
      <c r="H9" s="10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10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10"/>
      <c r="I11" s="6"/>
      <c r="J11" s="6"/>
    </row>
  </sheetData>
  <mergeCells count="1">
    <mergeCell ref="A1:J1"/>
  </mergeCells>
  <pageMargins left="0.75" right="0.75" top="1" bottom="1" header="0.5" footer="0.5"/>
  <pageSetup paperSize="9" scale="9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3" sqref="$A3:$XFD3"/>
    </sheetView>
  </sheetViews>
  <sheetFormatPr defaultColWidth="9" defaultRowHeight="13.5"/>
  <cols>
    <col min="1" max="1" width="5.125" customWidth="1"/>
    <col min="2" max="2" width="29.625" customWidth="1"/>
    <col min="3" max="3" width="8.875" customWidth="1"/>
    <col min="4" max="4" width="13.75" customWidth="1"/>
    <col min="5" max="5" width="12.875" customWidth="1"/>
    <col min="6" max="6" width="8.125" customWidth="1"/>
    <col min="7" max="7" width="35.25" customWidth="1"/>
    <col min="8" max="8" width="5.375" customWidth="1"/>
    <col min="9" max="9" width="8.125" customWidth="1"/>
    <col min="10" max="10" width="4.375" customWidth="1"/>
  </cols>
  <sheetData>
    <row r="1" ht="36.75" spans="1:10">
      <c r="A1" s="1" t="s">
        <v>401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398</v>
      </c>
      <c r="C2" s="4" t="s">
        <v>5</v>
      </c>
      <c r="D2" s="5" t="s">
        <v>399</v>
      </c>
      <c r="E2" s="4" t="s">
        <v>8</v>
      </c>
      <c r="F2" s="5" t="s">
        <v>400</v>
      </c>
      <c r="G2" s="5" t="s">
        <v>42</v>
      </c>
      <c r="H2" s="5" t="s">
        <v>14</v>
      </c>
      <c r="I2" s="5" t="s">
        <v>15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10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10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10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10"/>
      <c r="I6" s="6"/>
      <c r="J6" s="6"/>
    </row>
    <row r="7" spans="1:10">
      <c r="A7" s="6">
        <v>5</v>
      </c>
      <c r="B7" s="7"/>
      <c r="C7" s="6"/>
      <c r="D7" s="6"/>
      <c r="E7" s="6"/>
      <c r="F7" s="6"/>
      <c r="G7" s="6"/>
      <c r="H7" s="10"/>
      <c r="I7" s="11"/>
      <c r="J7" s="6"/>
    </row>
    <row r="8" spans="1:10">
      <c r="A8" s="6">
        <v>6</v>
      </c>
      <c r="B8" s="6"/>
      <c r="C8" s="8"/>
      <c r="D8" s="8"/>
      <c r="E8" s="6"/>
      <c r="F8" s="6"/>
      <c r="G8" s="6"/>
      <c r="H8" s="10"/>
      <c r="I8" s="6"/>
      <c r="J8" s="6"/>
    </row>
    <row r="9" spans="1:10">
      <c r="A9" s="6">
        <v>7</v>
      </c>
      <c r="B9" s="6"/>
      <c r="C9" s="8"/>
      <c r="D9" s="8"/>
      <c r="E9" s="6"/>
      <c r="F9" s="6"/>
      <c r="G9" s="6"/>
      <c r="H9" s="10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10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10"/>
      <c r="I11" s="6"/>
      <c r="J11" s="6"/>
    </row>
    <row r="12" spans="1:10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短平快培训</vt:lpstr>
      <vt:lpstr>创业培训</vt:lpstr>
      <vt:lpstr>二次拨付</vt:lpstr>
      <vt:lpstr>持证补贴</vt:lpstr>
      <vt:lpstr>以工代训</vt:lpstr>
      <vt:lpstr>安全员培训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ysgz</cp:lastModifiedBy>
  <dcterms:created xsi:type="dcterms:W3CDTF">2018-08-20T15:39:00Z</dcterms:created>
  <cp:lastPrinted>2020-08-27T14:06:00Z</cp:lastPrinted>
  <dcterms:modified xsi:type="dcterms:W3CDTF">2024-06-07T16:50:36Z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A617B1B2FB594FACB3DA81A62CCCD724</vt:lpwstr>
  </property>
  <property fmtid="{D5CDD505-2E9C-101B-9397-08002B2CF9AE}" pid="6" name="commondata">
    <vt:lpwstr>eyJoZGlkIjoiOTVmMGJiNWQxYWY1Mjc3NDYxNDM3M2I2MjE1ZGMyMjIifQ==</vt:lpwstr>
  </property>
</Properties>
</file>