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2"/>
  </bookViews>
  <sheets>
    <sheet name="二次拨付" sheetId="7" state="hidden" r:id="rId1"/>
    <sheet name="创业培训" sheetId="18" r:id="rId2"/>
    <sheet name="证书直补（到人）" sheetId="14" r:id="rId3"/>
    <sheet name="生活补贴" sheetId="16" r:id="rId4"/>
    <sheet name="以工代训" sheetId="8" state="hidden" r:id="rId5"/>
    <sheet name="安全员培训" sheetId="9" state="hidden" r:id="rId6"/>
  </sheets>
  <externalReferences>
    <externalReference r:id="rId7"/>
    <externalReference r:id="rId8"/>
  </externalReferences>
  <definedNames>
    <definedName name="_xlnm._FilterDatabase" localSheetId="2" hidden="1">'证书直补（到人）'!$2:$54</definedName>
    <definedName name="_xlnm._FilterDatabase" localSheetId="3" hidden="1">生活补贴!$A$2:$Q$5</definedName>
    <definedName name="_xlnm._FilterDatabase" localSheetId="0" hidden="1">二次拨付!$A$2:$P$46</definedName>
    <definedName name="_AAC011">[2]码值!$K$2:$K$11</definedName>
  </definedNames>
  <calcPr calcId="144525"/>
</workbook>
</file>

<file path=xl/sharedStrings.xml><?xml version="1.0" encoding="utf-8"?>
<sst xmlns="http://schemas.openxmlformats.org/spreadsheetml/2006/main" count="688" uniqueCount="372">
  <si>
    <t>2021年项目制职业培训补贴资金申报情况表（第三期）</t>
  </si>
  <si>
    <t>序号</t>
  </si>
  <si>
    <t>培训学校</t>
  </si>
  <si>
    <t>培训地点</t>
  </si>
  <si>
    <t>培训
期数</t>
  </si>
  <si>
    <t>培训工种</t>
  </si>
  <si>
    <t>培训时间</t>
  </si>
  <si>
    <t>班级系统编号</t>
  </si>
  <si>
    <t>提交就业资料人数</t>
  </si>
  <si>
    <t>核实人数</t>
  </si>
  <si>
    <t>培训
天数</t>
  </si>
  <si>
    <t>补贴标准
（人/天）</t>
  </si>
  <si>
    <t>拨付
比例</t>
  </si>
  <si>
    <t>培训补贴
金额（元）</t>
  </si>
  <si>
    <t>小计</t>
  </si>
  <si>
    <t>合计</t>
  </si>
  <si>
    <t>备注</t>
  </si>
  <si>
    <t>2024年创业培训职业培训补贴资金申报情况表（第二期）</t>
  </si>
  <si>
    <t>统一社会信用代码</t>
  </si>
  <si>
    <t>培训人员类别</t>
  </si>
  <si>
    <t>培训
人数</t>
  </si>
  <si>
    <t>合格
人数</t>
  </si>
  <si>
    <t>培训补贴标准
（元/人*天）</t>
  </si>
  <si>
    <t>培训补贴金额（元）</t>
  </si>
  <si>
    <t>备注1</t>
  </si>
  <si>
    <t>贵州科技学校</t>
  </si>
  <si>
    <t>525****42Q</t>
  </si>
  <si>
    <t>龙岗镇居委会三楼会议室</t>
  </si>
  <si>
    <t>GYB</t>
  </si>
  <si>
    <t>20250312-20250314</t>
  </si>
  <si>
    <t>20****118</t>
  </si>
  <si>
    <t>农村转移劳动力、城镇登记失业人员、个体工商户、企业职工</t>
  </si>
  <si>
    <t>熊辉是生态护林员、罗德志是保洁员（二级智力残疾）、高乐林是精神二级</t>
  </si>
  <si>
    <t>云开街道社会事务中心4楼会议室</t>
  </si>
  <si>
    <t>SYB</t>
  </si>
  <si>
    <t>20250315-20250324</t>
  </si>
  <si>
    <t>20****119</t>
  </si>
  <si>
    <t>唐登琼是退休领取养老金人员、王明月是在校非毕业年度学生</t>
  </si>
  <si>
    <t>龙岗镇二村村委会会议室</t>
  </si>
  <si>
    <t>网络创业直播版</t>
  </si>
  <si>
    <t>20250313-20250319</t>
  </si>
  <si>
    <t>20****121</t>
  </si>
  <si>
    <t>李燕、金方敏是退休领取养老金人员；方艳无失业登记证（居民户口）、无营业执照</t>
  </si>
  <si>
    <t>20250325-20250331</t>
  </si>
  <si>
    <t>20****122</t>
  </si>
  <si>
    <t>唐冬梅是外省参保人员</t>
  </si>
  <si>
    <t>总计：</t>
  </si>
  <si>
    <t>2025年持证补贴申领台账表（第二期）</t>
  </si>
  <si>
    <t>类别</t>
  </si>
  <si>
    <t>企业职工所在企业名称或人员类别</t>
  </si>
  <si>
    <t>姓名</t>
  </si>
  <si>
    <t>身份证号</t>
  </si>
  <si>
    <t>联系电话</t>
  </si>
  <si>
    <t>职业工种</t>
  </si>
  <si>
    <t>职业等级</t>
  </si>
  <si>
    <t>证书编号</t>
  </si>
  <si>
    <t>取证时间</t>
  </si>
  <si>
    <t>发证机构</t>
  </si>
  <si>
    <t>业务受理时间</t>
  </si>
  <si>
    <t>补贴金额</t>
  </si>
  <si>
    <t>补贴发放账号</t>
  </si>
  <si>
    <t>所属银行</t>
  </si>
  <si>
    <t>到人</t>
  </si>
  <si>
    <t>浙江建设集团</t>
  </si>
  <si>
    <t>彭故杨</t>
  </si>
  <si>
    <t>52***819</t>
  </si>
  <si>
    <t>15***200</t>
  </si>
  <si>
    <t>焊接与热切割作业</t>
  </si>
  <si>
    <t>无等级</t>
  </si>
  <si>
    <t>T5***19</t>
  </si>
  <si>
    <t>贵州省应急管理厅</t>
  </si>
  <si>
    <t>62***826</t>
  </si>
  <si>
    <t>开阳县农村信用合作联社云开分社</t>
  </si>
  <si>
    <t>贵州省安达科技能源股份有限公司</t>
  </si>
  <si>
    <t>郑浩</t>
  </si>
  <si>
    <t>52***81X</t>
  </si>
  <si>
    <t>18***886</t>
  </si>
  <si>
    <t>T5***1X</t>
  </si>
  <si>
    <t>62***126</t>
  </si>
  <si>
    <t>开阳县农村信用合作联社开洲分社</t>
  </si>
  <si>
    <t>城乡登记失业人员</t>
  </si>
  <si>
    <t>刁伟</t>
  </si>
  <si>
    <t>52***089</t>
  </si>
  <si>
    <t>13***387</t>
  </si>
  <si>
    <t>消防设施操作员</t>
  </si>
  <si>
    <t>四级</t>
  </si>
  <si>
    <t>24***</t>
  </si>
  <si>
    <t>消防行业职业技能鉴定指导中心</t>
  </si>
  <si>
    <t>62***477</t>
  </si>
  <si>
    <t>李旺</t>
  </si>
  <si>
    <t>52***618</t>
  </si>
  <si>
    <t>18***582</t>
  </si>
  <si>
    <t>低压电工作业</t>
  </si>
  <si>
    <t>T5***18</t>
  </si>
  <si>
    <t>62***384</t>
  </si>
  <si>
    <t>农村转移劳动力</t>
  </si>
  <si>
    <t>王伦群</t>
  </si>
  <si>
    <t>52***026</t>
  </si>
  <si>
    <t>13***578</t>
  </si>
  <si>
    <t>养老护理员</t>
  </si>
  <si>
    <t>S0***00082</t>
  </si>
  <si>
    <t>贵州省公共营养师协会</t>
  </si>
  <si>
    <t>62***533</t>
  </si>
  <si>
    <t>贵州省乌当区农村信用合作联社</t>
  </si>
  <si>
    <t>开阳茗扬月嫂家政服务有限公司</t>
  </si>
  <si>
    <t>刘天敏</t>
  </si>
  <si>
    <t>52***426</t>
  </si>
  <si>
    <t>18***014</t>
  </si>
  <si>
    <t>育婴员</t>
  </si>
  <si>
    <t>S0***02708</t>
  </si>
  <si>
    <t>贵州黔灵女家政服务有限公司</t>
  </si>
  <si>
    <t>62***417</t>
  </si>
  <si>
    <t>龙艳</t>
  </si>
  <si>
    <t>52***726</t>
  </si>
  <si>
    <t>18***698</t>
  </si>
  <si>
    <t>三级</t>
  </si>
  <si>
    <t>S0***02136</t>
  </si>
  <si>
    <t>62***586</t>
  </si>
  <si>
    <t>开阳县农村信用合作联社环湖分社</t>
  </si>
  <si>
    <t>严正银</t>
  </si>
  <si>
    <t>52***826</t>
  </si>
  <si>
    <t>15***378</t>
  </si>
  <si>
    <t>S0***02137</t>
  </si>
  <si>
    <t>62***962</t>
  </si>
  <si>
    <t>开阳县农村信用合作联社紫江分社</t>
  </si>
  <si>
    <t>王元勇</t>
  </si>
  <si>
    <t>52***838</t>
  </si>
  <si>
    <t>18***915</t>
  </si>
  <si>
    <t>S0***00080</t>
  </si>
  <si>
    <t>贵州军地人力资源有限公司</t>
  </si>
  <si>
    <t>62***876</t>
  </si>
  <si>
    <t>开阳县农村信用合作联社总社</t>
  </si>
  <si>
    <t>唐敏</t>
  </si>
  <si>
    <t>52***389</t>
  </si>
  <si>
    <t>18***205</t>
  </si>
  <si>
    <t>S0***02063</t>
  </si>
  <si>
    <t>62***790</t>
  </si>
  <si>
    <t>贵州乌当农商银行新添寨支行</t>
  </si>
  <si>
    <t>丁昌会</t>
  </si>
  <si>
    <t>52***222</t>
  </si>
  <si>
    <t>17***611</t>
  </si>
  <si>
    <t>家务服务员</t>
  </si>
  <si>
    <t>S0***02025</t>
  </si>
  <si>
    <t>62***262</t>
  </si>
  <si>
    <t>贵州乌当农商银行股份有限公司</t>
  </si>
  <si>
    <t>杨金林</t>
  </si>
  <si>
    <t>52***413</t>
  </si>
  <si>
    <t>15***087</t>
  </si>
  <si>
    <t>T5***13</t>
  </si>
  <si>
    <t>62***650</t>
  </si>
  <si>
    <t>林梅</t>
  </si>
  <si>
    <t>15***028</t>
  </si>
  <si>
    <t>62***032</t>
  </si>
  <si>
    <t>蔡青青</t>
  </si>
  <si>
    <t>17***993</t>
  </si>
  <si>
    <t>形象设计师</t>
  </si>
  <si>
    <t>S0***00415</t>
  </si>
  <si>
    <t>贵州美容美发业商会</t>
  </si>
  <si>
    <t>62***665</t>
  </si>
  <si>
    <t>杨儒登</t>
  </si>
  <si>
    <t>52***013</t>
  </si>
  <si>
    <t>13***178</t>
  </si>
  <si>
    <t>62***973</t>
  </si>
  <si>
    <t>刘英</t>
  </si>
  <si>
    <t>52***046</t>
  </si>
  <si>
    <t>13***086</t>
  </si>
  <si>
    <t>62***677</t>
  </si>
  <si>
    <t>周允</t>
  </si>
  <si>
    <t>32***054</t>
  </si>
  <si>
    <t>15***057</t>
  </si>
  <si>
    <t>25***</t>
  </si>
  <si>
    <t>62***940</t>
  </si>
  <si>
    <t>肖宪英</t>
  </si>
  <si>
    <t>52***828</t>
  </si>
  <si>
    <t>15***047</t>
  </si>
  <si>
    <t>62***317</t>
  </si>
  <si>
    <t>何高红</t>
  </si>
  <si>
    <t>52***628</t>
  </si>
  <si>
    <t>18***372</t>
  </si>
  <si>
    <t>62***698</t>
  </si>
  <si>
    <t>贵州花溪农村商业银行股份有限公司学士路支行</t>
  </si>
  <si>
    <t>刘静</t>
  </si>
  <si>
    <t>52***027</t>
  </si>
  <si>
    <t>15***494</t>
  </si>
  <si>
    <t>健康管理师</t>
  </si>
  <si>
    <t>S0***00616</t>
  </si>
  <si>
    <t>62***682</t>
  </si>
  <si>
    <t>皮林茂</t>
  </si>
  <si>
    <t>52***476</t>
  </si>
  <si>
    <t>18***998</t>
  </si>
  <si>
    <t>62***998</t>
  </si>
  <si>
    <t>开阳县农村信用合作联社永温分社</t>
  </si>
  <si>
    <t>吴广</t>
  </si>
  <si>
    <t>52***417</t>
  </si>
  <si>
    <t>18***329</t>
  </si>
  <si>
    <t>S0***00032</t>
  </si>
  <si>
    <t>62***034</t>
  </si>
  <si>
    <t>开阳县农村信用合作联社南江分社</t>
  </si>
  <si>
    <t>黄正琼</t>
  </si>
  <si>
    <t>52***822</t>
  </si>
  <si>
    <t>18***926</t>
  </si>
  <si>
    <t>62***069</t>
  </si>
  <si>
    <t>开阳县农村信用合作联社花梨分社</t>
  </si>
  <si>
    <t>谭晓纯</t>
  </si>
  <si>
    <t>52***825</t>
  </si>
  <si>
    <t>13***899</t>
  </si>
  <si>
    <t>62***457</t>
  </si>
  <si>
    <t>蒋学菊</t>
  </si>
  <si>
    <t>52***829</t>
  </si>
  <si>
    <t>18***501</t>
  </si>
  <si>
    <t>62***975</t>
  </si>
  <si>
    <t>开阳县农村信用合作联社冯三分社</t>
  </si>
  <si>
    <t>张忠香</t>
  </si>
  <si>
    <t>52***844</t>
  </si>
  <si>
    <t>18***833</t>
  </si>
  <si>
    <t>母婴护理员</t>
  </si>
  <si>
    <t>S0***01717</t>
  </si>
  <si>
    <t>62***025</t>
  </si>
  <si>
    <t>周友菊</t>
  </si>
  <si>
    <t>52***423</t>
  </si>
  <si>
    <t>15***944</t>
  </si>
  <si>
    <t>S0***00039</t>
  </si>
  <si>
    <t>62***454</t>
  </si>
  <si>
    <t>开阳县农村信用合作联社双流分社</t>
  </si>
  <si>
    <t>刘朝碧</t>
  </si>
  <si>
    <t>52***221</t>
  </si>
  <si>
    <t>18***841</t>
  </si>
  <si>
    <t>S0***00036</t>
  </si>
  <si>
    <t>21***074633</t>
  </si>
  <si>
    <t>贵州省开阳县和谐城市酒店</t>
  </si>
  <si>
    <t>何霞</t>
  </si>
  <si>
    <t>52***044</t>
  </si>
  <si>
    <t>18***865</t>
  </si>
  <si>
    <t>62***733</t>
  </si>
  <si>
    <t>王琴</t>
  </si>
  <si>
    <t>52***624</t>
  </si>
  <si>
    <t>19***880</t>
  </si>
  <si>
    <t>企业培训师</t>
  </si>
  <si>
    <t>S0***01649</t>
  </si>
  <si>
    <t>62***720</t>
  </si>
  <si>
    <t>罗玉先</t>
  </si>
  <si>
    <t>52***46X</t>
  </si>
  <si>
    <t>13***006</t>
  </si>
  <si>
    <t>S0***01450</t>
  </si>
  <si>
    <t>62***787</t>
  </si>
  <si>
    <t>贵州开阳川东化工有限公司</t>
  </si>
  <si>
    <t>夏金龙</t>
  </si>
  <si>
    <t>17***576</t>
  </si>
  <si>
    <t>62***982</t>
  </si>
  <si>
    <t>董美霞</t>
  </si>
  <si>
    <t>52***84X</t>
  </si>
  <si>
    <t>18***028</t>
  </si>
  <si>
    <t>S0***02456</t>
  </si>
  <si>
    <t>62***140</t>
  </si>
  <si>
    <t>王娜</t>
  </si>
  <si>
    <t>52***429</t>
  </si>
  <si>
    <t>18***776</t>
  </si>
  <si>
    <t>S0***02464</t>
  </si>
  <si>
    <t>62***001</t>
  </si>
  <si>
    <t>开阳县农村信用合作联社宅吉分社</t>
  </si>
  <si>
    <t>周福艳</t>
  </si>
  <si>
    <t>52***424</t>
  </si>
  <si>
    <t>15***945</t>
  </si>
  <si>
    <t>S0***02461</t>
  </si>
  <si>
    <t>62***137</t>
  </si>
  <si>
    <t>刘兴利</t>
  </si>
  <si>
    <t>52***243</t>
  </si>
  <si>
    <t>15***048</t>
  </si>
  <si>
    <t>S0***02447</t>
  </si>
  <si>
    <t>62***683</t>
  </si>
  <si>
    <t>贵州安元通科技有限公司</t>
  </si>
  <si>
    <t>唐万富</t>
  </si>
  <si>
    <t>52***055</t>
  </si>
  <si>
    <t>18***360</t>
  </si>
  <si>
    <t>62***572</t>
  </si>
  <si>
    <t>陆钦群</t>
  </si>
  <si>
    <t>52***021</t>
  </si>
  <si>
    <t>15***371</t>
  </si>
  <si>
    <t>S0***00038</t>
  </si>
  <si>
    <t>62***371</t>
  </si>
  <si>
    <t>开阳县农村信用合作联社南龙分社</t>
  </si>
  <si>
    <t>袁阳意</t>
  </si>
  <si>
    <t>15***760</t>
  </si>
  <si>
    <t>62***507</t>
  </si>
  <si>
    <t>开阳县农村信用合作联社开阳总社</t>
  </si>
  <si>
    <t>贵州华联综合超市有限公司开阳分公司</t>
  </si>
  <si>
    <t>杨超文</t>
  </si>
  <si>
    <t>52***875</t>
  </si>
  <si>
    <t>15***897</t>
  </si>
  <si>
    <t>高压电工作业</t>
  </si>
  <si>
    <t>T5***75</t>
  </si>
  <si>
    <t>62***981</t>
  </si>
  <si>
    <t>廖伦慧</t>
  </si>
  <si>
    <t>52***04X</t>
  </si>
  <si>
    <t>13***327</t>
  </si>
  <si>
    <t>S0***02453</t>
  </si>
  <si>
    <t>62***112</t>
  </si>
  <si>
    <t>周立举</t>
  </si>
  <si>
    <t>52***033</t>
  </si>
  <si>
    <t>18***885</t>
  </si>
  <si>
    <t>S0***01429</t>
  </si>
  <si>
    <t>62***040</t>
  </si>
  <si>
    <t>贵州开阳紫江水泥有限公司</t>
  </si>
  <si>
    <t>杨明贤</t>
  </si>
  <si>
    <t>52***457</t>
  </si>
  <si>
    <t>18***830</t>
  </si>
  <si>
    <t>T5***57</t>
  </si>
  <si>
    <t>62***367</t>
  </si>
  <si>
    <t>灵活就业</t>
  </si>
  <si>
    <t>龚松艳</t>
  </si>
  <si>
    <t>52***827</t>
  </si>
  <si>
    <t>18***795</t>
  </si>
  <si>
    <t>S0***02457</t>
  </si>
  <si>
    <t>62***121</t>
  </si>
  <si>
    <t>开阳县农村信用合作联社龙水分社</t>
  </si>
  <si>
    <t>邱永云</t>
  </si>
  <si>
    <t>18***179</t>
  </si>
  <si>
    <t>S0***02458</t>
  </si>
  <si>
    <t>62***730</t>
  </si>
  <si>
    <t>高校毕业生</t>
  </si>
  <si>
    <t>王行顺</t>
  </si>
  <si>
    <t>52***010</t>
  </si>
  <si>
    <t>18***829</t>
  </si>
  <si>
    <t>S0***00302</t>
  </si>
  <si>
    <t>贵州省健康管理师协会</t>
  </si>
  <si>
    <t>62***143</t>
  </si>
  <si>
    <t>谢菊</t>
  </si>
  <si>
    <t>52***028</t>
  </si>
  <si>
    <t>18***230</t>
  </si>
  <si>
    <t>保育师</t>
  </si>
  <si>
    <t>S0***00147</t>
  </si>
  <si>
    <t>贵州中医药大学时珍学院</t>
  </si>
  <si>
    <t>81***28</t>
  </si>
  <si>
    <t>许安疆</t>
  </si>
  <si>
    <t>52***034</t>
  </si>
  <si>
    <t>13***819</t>
  </si>
  <si>
    <t>62***895</t>
  </si>
  <si>
    <t>贵州电网有限责任公司贵阳开阳供电局</t>
  </si>
  <si>
    <t>张林钦</t>
  </si>
  <si>
    <t>52***015</t>
  </si>
  <si>
    <t>13***290</t>
  </si>
  <si>
    <t>T5***15</t>
  </si>
  <si>
    <t>62***241</t>
  </si>
  <si>
    <t>高处作业</t>
  </si>
  <si>
    <t>合计：</t>
  </si>
  <si>
    <t>贵阳市开阳县“三类人员”培训补贴发放花名册(生活补贴）</t>
  </si>
  <si>
    <t>性别</t>
  </si>
  <si>
    <t>文化程度</t>
  </si>
  <si>
    <t>家庭住址</t>
  </si>
  <si>
    <t>培训专业(工种)</t>
  </si>
  <si>
    <t>是否脱贫人口</t>
  </si>
  <si>
    <t>是否农村低收入人口</t>
  </si>
  <si>
    <t>是否异地搬迁人口</t>
  </si>
  <si>
    <t>培训课时</t>
  </si>
  <si>
    <t>培训天数</t>
  </si>
  <si>
    <t>一折通或银行卡开户人</t>
  </si>
  <si>
    <t>一折通（存折）或银行卡号</t>
  </si>
  <si>
    <t>罗敏</t>
  </si>
  <si>
    <t>女</t>
  </si>
  <si>
    <t>小学</t>
  </si>
  <si>
    <t>522****6423</t>
  </si>
  <si>
    <t>152****070</t>
  </si>
  <si>
    <t>开阳县龙岗镇卡比村</t>
  </si>
  <si>
    <t>创业意识培训(GYB)</t>
  </si>
  <si>
    <t>是</t>
  </si>
  <si>
    <t>否</t>
  </si>
  <si>
    <t>621***485</t>
  </si>
  <si>
    <t>2021年企业职工培训资金申报情况表</t>
  </si>
  <si>
    <t>企业（单位）</t>
  </si>
  <si>
    <t>补贴月份（培训时间）</t>
  </si>
  <si>
    <t>补贴
人数（培训合格人数）</t>
  </si>
  <si>
    <t>2020年企业职工培训资金申报情况表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</si>
</sst>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1"/>
      <name val="宋体"/>
      <charset val="134"/>
      <scheme val="minor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theme="1"/>
      <name val="仿宋_GB2312"/>
      <charset val="134"/>
    </font>
    <font>
      <b/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0" fillId="7" borderId="1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32" fillId="12" borderId="1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7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37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7" fillId="0" borderId="0"/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protection locked="0"/>
    </xf>
    <xf numFmtId="0" fontId="22" fillId="0" borderId="0" applyProtection="0">
      <alignment vertical="center"/>
    </xf>
    <xf numFmtId="0" fontId="22" fillId="0" borderId="0"/>
    <xf numFmtId="0" fontId="17" fillId="0" borderId="0">
      <alignment vertical="center"/>
    </xf>
    <xf numFmtId="0" fontId="22" fillId="0" borderId="0"/>
    <xf numFmtId="0" fontId="22" fillId="0" borderId="0"/>
    <xf numFmtId="0" fontId="17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7" fontId="2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9" fontId="2" fillId="0" borderId="0" xfId="0" applyNumberFormat="1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9" fillId="0" borderId="1" xfId="56" applyFont="1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抗疫资金_5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常规 101 3 10 2 2 7" xfId="46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2 3 2" xfId="54"/>
    <cellStyle name="60% - 强调文字颜色 6" xfId="55" builtinId="52"/>
    <cellStyle name="常规 2" xfId="56"/>
    <cellStyle name="常规 2 4" xfId="57"/>
    <cellStyle name="常规 2_抗疫资金" xfId="58"/>
    <cellStyle name="常规_Sheet1" xfId="59"/>
    <cellStyle name="常规_Sheet1_1" xfId="60"/>
    <cellStyle name="常规 3 6" xfId="61"/>
    <cellStyle name="常规 3" xfId="62"/>
    <cellStyle name="常规 5" xfId="63"/>
  </cellStyles>
  <tableStyles count="0" defaultTableStyle="TableStyleMedium2" defaultPivotStyle="PivotStyleLight16"/>
  <colors>
    <mruColors>
      <color rgb="0092D05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gvl5ohmnbruz21\FileStorage\File\2023-02\&#23433;&#36798;&#31185;&#25216;-&#32479;&#3574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d5z6yrn308yh29\FileStorage\File\2023-11\&#31532;&#19968;&#26399;&#23398;&#21592;&#25209;&#37327;&#23548;&#20837;&#34920;v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员证书信息"/>
      <sheetName val="其他人员类别信息码表"/>
      <sheetName val="户籍地区和培训工种码表"/>
      <sheetName val="人员类别下拉选项"/>
      <sheetName val="证书类别下拉选项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培训学员信息"/>
      <sheetName val="码值"/>
      <sheetName val="数据字典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8"/>
  <sheetViews>
    <sheetView workbookViewId="0">
      <selection activeCell="A3" sqref="$A3:$XFD8"/>
    </sheetView>
  </sheetViews>
  <sheetFormatPr defaultColWidth="9" defaultRowHeight="13.5"/>
  <cols>
    <col min="1" max="1" width="5.125" style="22" customWidth="1"/>
    <col min="2" max="2" width="21.25" style="22" customWidth="1"/>
    <col min="3" max="3" width="19.125" style="22" customWidth="1"/>
    <col min="4" max="4" width="4.375" style="22" customWidth="1"/>
    <col min="5" max="5" width="19.125" style="22" customWidth="1"/>
    <col min="6" max="6" width="21.5" style="22" customWidth="1"/>
    <col min="7" max="7" width="9.375" style="22" customWidth="1"/>
    <col min="8" max="9" width="8.125" style="22" customWidth="1"/>
    <col min="10" max="10" width="4.375" style="22" customWidth="1"/>
    <col min="11" max="11" width="8.125" style="22" customWidth="1"/>
    <col min="12" max="12" width="4.375" style="47" customWidth="1"/>
    <col min="13" max="13" width="8.125" style="22" customWidth="1"/>
    <col min="14" max="15" width="8.375" style="22" customWidth="1"/>
    <col min="16" max="16" width="67.125" style="22" customWidth="1"/>
    <col min="17" max="17" width="31.625" style="22" customWidth="1"/>
    <col min="18" max="16384" width="9" style="22"/>
  </cols>
  <sheetData>
    <row r="1" s="22" customFormat="1" ht="36.7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55"/>
      <c r="M1" s="1"/>
      <c r="N1" s="1"/>
      <c r="O1" s="1"/>
      <c r="P1" s="1"/>
    </row>
    <row r="2" s="22" customFormat="1" ht="40.5" spans="1:16">
      <c r="A2" s="4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6" t="s">
        <v>12</v>
      </c>
      <c r="M2" s="5" t="s">
        <v>13</v>
      </c>
      <c r="N2" s="5" t="s">
        <v>14</v>
      </c>
      <c r="O2" s="5" t="s">
        <v>15</v>
      </c>
      <c r="P2" s="5" t="s">
        <v>16</v>
      </c>
    </row>
    <row r="3" s="22" customFormat="1" spans="1:16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57"/>
      <c r="M3" s="48"/>
      <c r="N3" s="48"/>
      <c r="O3" s="48"/>
      <c r="P3" s="48"/>
    </row>
    <row r="4" s="22" customFormat="1" spans="1:16">
      <c r="A4" s="4"/>
      <c r="B4" s="48"/>
      <c r="C4" s="4"/>
      <c r="D4" s="4"/>
      <c r="E4" s="48"/>
      <c r="F4" s="48"/>
      <c r="G4" s="4"/>
      <c r="H4" s="4"/>
      <c r="I4" s="4"/>
      <c r="J4" s="4"/>
      <c r="K4" s="4"/>
      <c r="L4" s="58"/>
      <c r="M4" s="48"/>
      <c r="N4" s="48"/>
      <c r="O4" s="48"/>
      <c r="P4" s="5"/>
    </row>
    <row r="5" s="22" customFormat="1" spans="1:16">
      <c r="A5" s="48"/>
      <c r="B5" s="48"/>
      <c r="C5" s="4"/>
      <c r="D5" s="4"/>
      <c r="E5" s="4"/>
      <c r="F5" s="4"/>
      <c r="G5" s="4"/>
      <c r="H5" s="4"/>
      <c r="I5" s="4"/>
      <c r="J5" s="48"/>
      <c r="K5" s="48"/>
      <c r="L5" s="57"/>
      <c r="M5" s="48"/>
      <c r="N5" s="4"/>
      <c r="O5" s="4"/>
      <c r="P5" s="5"/>
    </row>
    <row r="6" s="22" customFormat="1" spans="1:16">
      <c r="A6" s="48"/>
      <c r="B6" s="48"/>
      <c r="C6" s="4"/>
      <c r="D6" s="4"/>
      <c r="E6" s="4"/>
      <c r="F6" s="4"/>
      <c r="G6" s="4"/>
      <c r="H6" s="4"/>
      <c r="I6" s="4"/>
      <c r="J6" s="48"/>
      <c r="K6" s="48"/>
      <c r="L6" s="57"/>
      <c r="M6" s="48"/>
      <c r="N6" s="48"/>
      <c r="O6" s="48"/>
      <c r="P6" s="5"/>
    </row>
    <row r="7" s="22" customFormat="1" spans="1:16">
      <c r="A7" s="4"/>
      <c r="B7" s="48"/>
      <c r="C7" s="4"/>
      <c r="D7" s="4"/>
      <c r="E7" s="4"/>
      <c r="F7" s="4"/>
      <c r="G7" s="4"/>
      <c r="H7" s="4"/>
      <c r="I7" s="4"/>
      <c r="J7" s="48"/>
      <c r="K7" s="48"/>
      <c r="L7" s="57"/>
      <c r="M7" s="48"/>
      <c r="N7" s="48"/>
      <c r="O7" s="48"/>
      <c r="P7" s="4"/>
    </row>
    <row r="8" s="22" customFormat="1" spans="1:16">
      <c r="A8" s="48"/>
      <c r="B8" s="48"/>
      <c r="C8" s="4"/>
      <c r="D8" s="4"/>
      <c r="E8" s="4"/>
      <c r="F8" s="4"/>
      <c r="G8" s="4"/>
      <c r="H8" s="4"/>
      <c r="I8" s="4"/>
      <c r="J8" s="48"/>
      <c r="K8" s="48"/>
      <c r="L8" s="57"/>
      <c r="M8" s="48"/>
      <c r="N8" s="4"/>
      <c r="O8" s="4"/>
      <c r="P8" s="5"/>
    </row>
    <row r="9" s="22" customFormat="1" spans="1:16">
      <c r="A9" s="48">
        <v>7</v>
      </c>
      <c r="B9" s="48"/>
      <c r="C9" s="4"/>
      <c r="D9" s="4"/>
      <c r="E9" s="4"/>
      <c r="F9" s="4"/>
      <c r="G9" s="4"/>
      <c r="H9" s="4"/>
      <c r="I9" s="4"/>
      <c r="J9" s="48"/>
      <c r="K9" s="48"/>
      <c r="L9" s="57"/>
      <c r="M9" s="48"/>
      <c r="N9" s="4"/>
      <c r="O9" s="4"/>
      <c r="P9" s="5"/>
    </row>
    <row r="10" s="22" customFormat="1" spans="1:16">
      <c r="A10" s="4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58"/>
      <c r="M10" s="48"/>
      <c r="N10" s="4"/>
      <c r="O10" s="4"/>
      <c r="P10" s="5"/>
    </row>
    <row r="11" s="22" customFormat="1" spans="1:16">
      <c r="A11" s="48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58"/>
      <c r="M11" s="48"/>
      <c r="N11" s="4"/>
      <c r="O11" s="4"/>
      <c r="P11" s="5"/>
    </row>
    <row r="12" s="22" customFormat="1" spans="1:16">
      <c r="A12" s="48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58"/>
      <c r="M12" s="48"/>
      <c r="N12" s="48"/>
      <c r="O12" s="48"/>
      <c r="P12" s="4"/>
    </row>
    <row r="13" s="22" customFormat="1" spans="1:16">
      <c r="A13" s="4">
        <v>11</v>
      </c>
      <c r="B13" s="4"/>
      <c r="C13" s="4"/>
      <c r="D13" s="4"/>
      <c r="E13" s="4"/>
      <c r="F13" s="4"/>
      <c r="G13" s="4"/>
      <c r="H13" s="4"/>
      <c r="I13" s="4"/>
      <c r="J13" s="48"/>
      <c r="K13" s="48"/>
      <c r="L13" s="57"/>
      <c r="M13" s="48"/>
      <c r="N13" s="4"/>
      <c r="O13" s="4"/>
      <c r="P13" s="5"/>
    </row>
    <row r="14" s="22" customFormat="1" spans="1:16">
      <c r="A14" s="48">
        <v>12</v>
      </c>
      <c r="B14" s="4"/>
      <c r="C14" s="4"/>
      <c r="D14" s="4"/>
      <c r="E14" s="4"/>
      <c r="F14" s="4"/>
      <c r="G14" s="4"/>
      <c r="H14" s="4"/>
      <c r="I14" s="4"/>
      <c r="J14" s="48"/>
      <c r="K14" s="48"/>
      <c r="L14" s="57"/>
      <c r="M14" s="48"/>
      <c r="N14" s="4"/>
      <c r="O14" s="4"/>
      <c r="P14" s="5"/>
    </row>
    <row r="15" s="22" customFormat="1" spans="1:16">
      <c r="A15" s="48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58"/>
      <c r="M15" s="48"/>
      <c r="N15" s="4"/>
      <c r="O15" s="4"/>
      <c r="P15" s="5"/>
    </row>
    <row r="16" s="22" customFormat="1" spans="1:16">
      <c r="A16" s="4">
        <v>14</v>
      </c>
      <c r="B16" s="4"/>
      <c r="C16" s="4"/>
      <c r="D16" s="4"/>
      <c r="E16" s="4"/>
      <c r="F16" s="4"/>
      <c r="G16" s="4"/>
      <c r="H16" s="4"/>
      <c r="I16" s="4"/>
      <c r="J16" s="48"/>
      <c r="K16" s="48"/>
      <c r="L16" s="57"/>
      <c r="M16" s="48"/>
      <c r="N16" s="4"/>
      <c r="O16" s="4"/>
      <c r="P16" s="5"/>
    </row>
    <row r="17" s="22" customFormat="1" spans="1:16">
      <c r="A17" s="48">
        <v>15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58"/>
      <c r="M17" s="4"/>
      <c r="N17" s="4"/>
      <c r="O17" s="4"/>
      <c r="P17" s="4"/>
    </row>
    <row r="18" s="22" customFormat="1" spans="1:16">
      <c r="A18" s="48">
        <v>16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58"/>
      <c r="M18" s="4"/>
      <c r="N18" s="4"/>
      <c r="O18" s="4"/>
      <c r="P18" s="5"/>
    </row>
    <row r="19" s="22" customFormat="1" spans="1:16">
      <c r="A19" s="4">
        <v>17</v>
      </c>
      <c r="B19" s="4"/>
      <c r="C19" s="4"/>
      <c r="D19" s="4"/>
      <c r="E19" s="4"/>
      <c r="F19" s="4"/>
      <c r="G19" s="4"/>
      <c r="H19" s="4"/>
      <c r="I19" s="4"/>
      <c r="J19" s="48"/>
      <c r="K19" s="48"/>
      <c r="L19" s="57"/>
      <c r="M19" s="48"/>
      <c r="N19" s="4"/>
      <c r="O19" s="4"/>
      <c r="P19" s="5"/>
    </row>
    <row r="20" s="22" customFormat="1" spans="1:16">
      <c r="A20" s="48">
        <v>18</v>
      </c>
      <c r="B20" s="4"/>
      <c r="C20" s="4"/>
      <c r="D20" s="4"/>
      <c r="E20" s="4"/>
      <c r="F20" s="4"/>
      <c r="G20" s="4"/>
      <c r="H20" s="4"/>
      <c r="I20" s="4"/>
      <c r="J20" s="48"/>
      <c r="K20" s="48"/>
      <c r="L20" s="57"/>
      <c r="M20" s="48"/>
      <c r="N20" s="4"/>
      <c r="O20" s="4"/>
      <c r="P20" s="4"/>
    </row>
    <row r="21" s="22" customFormat="1" spans="1:16">
      <c r="A21" s="48">
        <v>19</v>
      </c>
      <c r="B21" s="4"/>
      <c r="C21" s="4"/>
      <c r="D21" s="4"/>
      <c r="E21" s="4"/>
      <c r="F21" s="4"/>
      <c r="G21" s="4"/>
      <c r="H21" s="4"/>
      <c r="I21" s="4"/>
      <c r="J21" s="48"/>
      <c r="K21" s="48"/>
      <c r="L21" s="57"/>
      <c r="M21" s="48"/>
      <c r="N21" s="4"/>
      <c r="O21" s="4"/>
      <c r="P21" s="4"/>
    </row>
    <row r="22" s="22" customFormat="1" spans="1:16">
      <c r="A22" s="4">
        <v>20</v>
      </c>
      <c r="B22" s="4"/>
      <c r="C22" s="4"/>
      <c r="D22" s="4"/>
      <c r="E22" s="4"/>
      <c r="F22" s="4"/>
      <c r="G22" s="4"/>
      <c r="H22" s="4"/>
      <c r="I22" s="4"/>
      <c r="J22" s="48"/>
      <c r="K22" s="48"/>
      <c r="L22" s="57"/>
      <c r="M22" s="48"/>
      <c r="N22" s="4"/>
      <c r="O22" s="4"/>
      <c r="P22" s="4"/>
    </row>
    <row r="23" s="22" customFormat="1" spans="1:16">
      <c r="A23" s="48">
        <v>21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58"/>
      <c r="M23" s="48"/>
      <c r="N23" s="4"/>
      <c r="O23" s="4"/>
      <c r="P23" s="4"/>
    </row>
    <row r="24" s="22" customFormat="1" spans="1:16">
      <c r="A24" s="48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58"/>
      <c r="M24" s="48"/>
      <c r="N24" s="4"/>
      <c r="O24" s="4"/>
      <c r="P24" s="5"/>
    </row>
    <row r="25" s="22" customFormat="1" spans="1:16">
      <c r="A25" s="4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58"/>
      <c r="M25" s="48"/>
      <c r="N25" s="4"/>
      <c r="O25" s="4"/>
      <c r="P25" s="4"/>
    </row>
    <row r="26" s="22" customFormat="1" spans="1:1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58"/>
      <c r="M26" s="48"/>
      <c r="N26" s="4"/>
      <c r="O26" s="4"/>
      <c r="P26" s="4"/>
    </row>
    <row r="27" s="22" customFormat="1" spans="1:16">
      <c r="A27" s="48"/>
      <c r="B27" s="4"/>
      <c r="C27" s="4"/>
      <c r="D27" s="4"/>
      <c r="E27" s="4"/>
      <c r="F27" s="4"/>
      <c r="G27" s="4"/>
      <c r="H27" s="4"/>
      <c r="I27" s="4"/>
      <c r="J27" s="4"/>
      <c r="K27" s="4"/>
      <c r="L27" s="58"/>
      <c r="M27" s="48"/>
      <c r="N27" s="4"/>
      <c r="O27" s="4"/>
      <c r="P27" s="5"/>
    </row>
    <row r="28" s="22" customFormat="1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58"/>
      <c r="M28" s="48"/>
      <c r="N28" s="4"/>
      <c r="O28" s="4"/>
      <c r="P28" s="4"/>
    </row>
    <row r="29" s="22" customFormat="1" spans="1:1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58"/>
      <c r="M29" s="48"/>
      <c r="N29" s="4"/>
      <c r="O29" s="4"/>
      <c r="P29" s="5"/>
    </row>
    <row r="30" s="22" customFormat="1" spans="1:16">
      <c r="A30" s="48"/>
      <c r="B30" s="4"/>
      <c r="C30" s="4"/>
      <c r="D30" s="4"/>
      <c r="E30" s="4"/>
      <c r="F30" s="4"/>
      <c r="G30" s="4"/>
      <c r="H30" s="4"/>
      <c r="I30" s="4"/>
      <c r="J30" s="4"/>
      <c r="K30" s="4"/>
      <c r="L30" s="58"/>
      <c r="M30" s="48"/>
      <c r="N30" s="4"/>
      <c r="O30" s="4"/>
      <c r="P30" s="4"/>
    </row>
    <row r="31" s="22" customFormat="1" spans="1:16">
      <c r="A31" s="4"/>
      <c r="B31" s="4"/>
      <c r="C31" s="4"/>
      <c r="D31" s="4"/>
      <c r="E31" s="4"/>
      <c r="F31" s="4"/>
      <c r="G31" s="4"/>
      <c r="H31" s="4"/>
      <c r="I31" s="4"/>
      <c r="J31" s="48"/>
      <c r="K31" s="48"/>
      <c r="L31" s="57"/>
      <c r="M31" s="48"/>
      <c r="N31" s="4"/>
      <c r="O31" s="4"/>
      <c r="P31" s="5"/>
    </row>
    <row r="32" s="22" customFormat="1" spans="1:1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58"/>
      <c r="M32" s="48"/>
      <c r="N32" s="4"/>
      <c r="O32" s="4"/>
      <c r="P32" s="4"/>
    </row>
    <row r="33" s="22" customFormat="1" spans="1:16">
      <c r="A33" s="48"/>
      <c r="B33" s="4"/>
      <c r="C33" s="4"/>
      <c r="D33" s="4"/>
      <c r="E33" s="4"/>
      <c r="F33" s="4"/>
      <c r="G33" s="4"/>
      <c r="H33" s="4"/>
      <c r="I33" s="4"/>
      <c r="J33" s="4"/>
      <c r="K33" s="4"/>
      <c r="L33" s="58"/>
      <c r="M33" s="48"/>
      <c r="N33" s="48"/>
      <c r="O33" s="48"/>
      <c r="P33" s="4"/>
    </row>
    <row r="34" s="22" customFormat="1" spans="1:1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58"/>
      <c r="M34" s="48"/>
      <c r="N34" s="4"/>
      <c r="O34" s="4"/>
      <c r="P34" s="4"/>
    </row>
    <row r="35" s="22" customFormat="1" spans="1:1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58"/>
      <c r="M35" s="48"/>
      <c r="N35" s="4"/>
      <c r="O35" s="4"/>
      <c r="P35" s="5"/>
    </row>
    <row r="36" s="22" customFormat="1" spans="1:16">
      <c r="A36" s="48"/>
      <c r="B36" s="4"/>
      <c r="C36" s="4"/>
      <c r="D36" s="4"/>
      <c r="E36" s="4"/>
      <c r="F36" s="4"/>
      <c r="G36" s="4"/>
      <c r="H36" s="4"/>
      <c r="I36" s="4"/>
      <c r="J36" s="4"/>
      <c r="K36" s="4"/>
      <c r="L36" s="58"/>
      <c r="M36" s="48"/>
      <c r="N36" s="48"/>
      <c r="O36" s="4"/>
      <c r="P36" s="4"/>
    </row>
    <row r="37" s="22" customFormat="1" spans="1:1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58"/>
      <c r="M37" s="48"/>
      <c r="N37" s="4"/>
      <c r="O37" s="4"/>
      <c r="P37" s="4"/>
    </row>
    <row r="38" s="22" customFormat="1" spans="1:1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58"/>
      <c r="M38" s="48"/>
      <c r="N38" s="4"/>
      <c r="O38" s="4"/>
      <c r="P38" s="4"/>
    </row>
    <row r="39" s="22" customFormat="1" spans="1:16">
      <c r="A39" s="48"/>
      <c r="B39" s="4"/>
      <c r="C39" s="4"/>
      <c r="D39" s="4"/>
      <c r="E39" s="4"/>
      <c r="F39" s="4"/>
      <c r="G39" s="4"/>
      <c r="H39" s="4"/>
      <c r="I39" s="4"/>
      <c r="J39" s="4"/>
      <c r="K39" s="4"/>
      <c r="L39" s="58"/>
      <c r="M39" s="48"/>
      <c r="N39" s="4"/>
      <c r="O39" s="4"/>
      <c r="P39" s="4"/>
    </row>
    <row r="40" s="22" customFormat="1" spans="1:1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58"/>
      <c r="M40" s="48"/>
      <c r="N40" s="4"/>
      <c r="O40" s="4"/>
      <c r="P40" s="4"/>
    </row>
    <row r="41" s="22" customFormat="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58"/>
      <c r="M41" s="48"/>
      <c r="N41" s="4"/>
      <c r="O41" s="4"/>
      <c r="P41" s="5"/>
    </row>
    <row r="42" s="22" customFormat="1" spans="1:16">
      <c r="A42" s="48"/>
      <c r="B42" s="4"/>
      <c r="C42" s="4"/>
      <c r="D42" s="4"/>
      <c r="E42" s="4"/>
      <c r="F42" s="4"/>
      <c r="G42" s="4"/>
      <c r="H42" s="4"/>
      <c r="I42" s="4"/>
      <c r="J42" s="4"/>
      <c r="K42" s="4"/>
      <c r="L42" s="58"/>
      <c r="M42" s="48"/>
      <c r="N42" s="4"/>
      <c r="O42" s="4"/>
      <c r="P42" s="4"/>
    </row>
    <row r="43" s="22" customFormat="1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58"/>
      <c r="M43" s="48"/>
      <c r="N43" s="4"/>
      <c r="O43" s="4"/>
      <c r="P43" s="5"/>
    </row>
    <row r="44" s="22" customFormat="1" spans="1:16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  <c r="L44" s="58"/>
      <c r="M44" s="48"/>
      <c r="N44" s="4"/>
      <c r="O44" s="4"/>
      <c r="P44" s="5"/>
    </row>
    <row r="45" s="22" customFormat="1" spans="1:16">
      <c r="A45" s="48"/>
      <c r="B45" s="4"/>
      <c r="C45" s="4"/>
      <c r="D45" s="4"/>
      <c r="E45" s="5"/>
      <c r="F45" s="4"/>
      <c r="G45" s="4"/>
      <c r="H45" s="4"/>
      <c r="I45" s="4"/>
      <c r="J45" s="4"/>
      <c r="K45" s="4"/>
      <c r="L45" s="58"/>
      <c r="M45" s="48"/>
      <c r="N45" s="4"/>
      <c r="O45" s="4"/>
      <c r="P45" s="5"/>
    </row>
    <row r="46" s="22" customFormat="1" spans="1:1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58"/>
      <c r="M46" s="48"/>
      <c r="N46" s="4"/>
      <c r="O46" s="4"/>
      <c r="P46" s="4"/>
    </row>
    <row r="47" spans="1:16">
      <c r="A47" s="49"/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>
      <c r="A48" s="52"/>
      <c r="B48" s="53"/>
      <c r="C48" s="54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</row>
  </sheetData>
  <mergeCells count="15">
    <mergeCell ref="A1:P1"/>
    <mergeCell ref="D47:D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A47:C48"/>
  </mergeCells>
  <pageMargins left="0.75" right="0.75" top="1" bottom="1" header="0.5" footer="0.5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workbookViewId="0">
      <selection activeCell="P11" sqref="P11"/>
    </sheetView>
  </sheetViews>
  <sheetFormatPr defaultColWidth="9" defaultRowHeight="13.5" outlineLevelRow="6"/>
  <cols>
    <col min="3" max="3" width="15.25" customWidth="1"/>
    <col min="4" max="4" width="16.875" customWidth="1"/>
    <col min="6" max="6" width="14.625" customWidth="1"/>
    <col min="8" max="8" width="19.125" customWidth="1"/>
    <col min="13" max="13" width="12.25" customWidth="1"/>
    <col min="16" max="16" width="22.5" customWidth="1"/>
  </cols>
  <sheetData>
    <row r="1" ht="36.75" spans="1:16">
      <c r="A1" s="38" t="s">
        <v>17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ht="54" spans="1:16">
      <c r="A2" s="26" t="s">
        <v>1</v>
      </c>
      <c r="B2" s="27" t="s">
        <v>2</v>
      </c>
      <c r="C2" s="27" t="s">
        <v>18</v>
      </c>
      <c r="D2" s="26" t="s">
        <v>3</v>
      </c>
      <c r="E2" s="26" t="s">
        <v>5</v>
      </c>
      <c r="F2" s="26" t="s">
        <v>6</v>
      </c>
      <c r="G2" s="26" t="s">
        <v>7</v>
      </c>
      <c r="H2" s="26" t="s">
        <v>19</v>
      </c>
      <c r="I2" s="26" t="s">
        <v>20</v>
      </c>
      <c r="J2" s="26" t="s">
        <v>21</v>
      </c>
      <c r="K2" s="26" t="s">
        <v>9</v>
      </c>
      <c r="L2" s="26" t="s">
        <v>10</v>
      </c>
      <c r="M2" s="26" t="s">
        <v>22</v>
      </c>
      <c r="N2" s="26" t="s">
        <v>12</v>
      </c>
      <c r="O2" s="26" t="s">
        <v>23</v>
      </c>
      <c r="P2" s="26" t="s">
        <v>24</v>
      </c>
    </row>
    <row r="3" ht="36" spans="1:16">
      <c r="A3" s="26">
        <v>1</v>
      </c>
      <c r="B3" s="39" t="s">
        <v>25</v>
      </c>
      <c r="C3" s="39" t="s">
        <v>26</v>
      </c>
      <c r="D3" s="39" t="s">
        <v>27</v>
      </c>
      <c r="E3" s="39" t="s">
        <v>28</v>
      </c>
      <c r="F3" s="39" t="s">
        <v>29</v>
      </c>
      <c r="G3" s="59" t="s">
        <v>30</v>
      </c>
      <c r="H3" s="40" t="s">
        <v>31</v>
      </c>
      <c r="I3" s="26">
        <v>30</v>
      </c>
      <c r="J3" s="26">
        <v>19</v>
      </c>
      <c r="K3" s="26">
        <v>16</v>
      </c>
      <c r="L3" s="26">
        <v>3</v>
      </c>
      <c r="M3" s="43">
        <v>100</v>
      </c>
      <c r="N3" s="44">
        <v>1</v>
      </c>
      <c r="O3" s="26">
        <f>M3*L3*K3</f>
        <v>4800</v>
      </c>
      <c r="P3" s="40" t="s">
        <v>32</v>
      </c>
    </row>
    <row r="4" ht="36" spans="1:16">
      <c r="A4" s="26">
        <v>2</v>
      </c>
      <c r="B4" s="39" t="s">
        <v>25</v>
      </c>
      <c r="C4" s="39" t="s">
        <v>26</v>
      </c>
      <c r="D4" s="39" t="s">
        <v>33</v>
      </c>
      <c r="E4" s="39" t="s">
        <v>34</v>
      </c>
      <c r="F4" s="39" t="s">
        <v>35</v>
      </c>
      <c r="G4" s="59" t="s">
        <v>36</v>
      </c>
      <c r="H4" s="40" t="s">
        <v>31</v>
      </c>
      <c r="I4" s="26">
        <v>30</v>
      </c>
      <c r="J4" s="26">
        <v>24</v>
      </c>
      <c r="K4" s="26">
        <v>22</v>
      </c>
      <c r="L4" s="26">
        <v>10</v>
      </c>
      <c r="M4" s="43">
        <v>120</v>
      </c>
      <c r="N4" s="44">
        <v>1</v>
      </c>
      <c r="O4" s="26">
        <f>M4*L4*K4</f>
        <v>26400</v>
      </c>
      <c r="P4" s="40" t="s">
        <v>37</v>
      </c>
    </row>
    <row r="5" ht="48" spans="1:16">
      <c r="A5" s="26">
        <v>3</v>
      </c>
      <c r="B5" s="39" t="s">
        <v>25</v>
      </c>
      <c r="C5" s="39" t="s">
        <v>26</v>
      </c>
      <c r="D5" s="39" t="s">
        <v>38</v>
      </c>
      <c r="E5" s="39" t="s">
        <v>39</v>
      </c>
      <c r="F5" s="39" t="s">
        <v>40</v>
      </c>
      <c r="G5" s="59" t="s">
        <v>41</v>
      </c>
      <c r="H5" s="40" t="s">
        <v>31</v>
      </c>
      <c r="I5" s="26">
        <v>35</v>
      </c>
      <c r="J5" s="26">
        <v>23</v>
      </c>
      <c r="K5" s="26">
        <v>20</v>
      </c>
      <c r="L5" s="26">
        <v>7</v>
      </c>
      <c r="M5" s="43">
        <v>200</v>
      </c>
      <c r="N5" s="44">
        <v>1</v>
      </c>
      <c r="O5" s="26">
        <f>M5*L5*K5</f>
        <v>28000</v>
      </c>
      <c r="P5" s="40" t="s">
        <v>42</v>
      </c>
    </row>
    <row r="6" ht="36" spans="1:16">
      <c r="A6" s="26">
        <v>4</v>
      </c>
      <c r="B6" s="39" t="s">
        <v>25</v>
      </c>
      <c r="C6" s="39" t="s">
        <v>26</v>
      </c>
      <c r="D6" s="39" t="s">
        <v>33</v>
      </c>
      <c r="E6" s="39" t="s">
        <v>39</v>
      </c>
      <c r="F6" s="39" t="s">
        <v>43</v>
      </c>
      <c r="G6" s="59" t="s">
        <v>44</v>
      </c>
      <c r="H6" s="40" t="s">
        <v>31</v>
      </c>
      <c r="I6" s="26">
        <v>35</v>
      </c>
      <c r="J6" s="26">
        <v>35</v>
      </c>
      <c r="K6" s="26">
        <v>34</v>
      </c>
      <c r="L6" s="26">
        <v>7</v>
      </c>
      <c r="M6" s="43">
        <v>200</v>
      </c>
      <c r="N6" s="44">
        <v>1</v>
      </c>
      <c r="O6" s="26">
        <f>M6*L6*K6</f>
        <v>47600</v>
      </c>
      <c r="P6" s="40" t="s">
        <v>45</v>
      </c>
    </row>
    <row r="7" ht="34" customHeight="1" spans="1:16">
      <c r="A7" s="41" t="s">
        <v>46</v>
      </c>
      <c r="B7" s="41"/>
      <c r="C7" s="41"/>
      <c r="D7" s="42"/>
      <c r="E7" s="42"/>
      <c r="F7" s="42"/>
      <c r="G7" s="42"/>
      <c r="H7" s="42"/>
      <c r="I7" s="45">
        <f>SUM(I3:I6)</f>
        <v>130</v>
      </c>
      <c r="J7" s="45">
        <f>SUM(J3:J6)</f>
        <v>101</v>
      </c>
      <c r="K7" s="45">
        <f>SUM(K3:K6)</f>
        <v>92</v>
      </c>
      <c r="L7" s="45"/>
      <c r="M7" s="45"/>
      <c r="N7" s="45"/>
      <c r="O7" s="45">
        <f>SUM(O3:O6)</f>
        <v>106800</v>
      </c>
      <c r="P7" s="46"/>
    </row>
  </sheetData>
  <mergeCells count="2">
    <mergeCell ref="A1:P1"/>
    <mergeCell ref="A7:C7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4"/>
  <sheetViews>
    <sheetView tabSelected="1" workbookViewId="0">
      <selection activeCell="N13" sqref="N13"/>
    </sheetView>
  </sheetViews>
  <sheetFormatPr defaultColWidth="20.125" defaultRowHeight="13.5"/>
  <cols>
    <col min="1" max="1" width="4.625" style="23" customWidth="1"/>
    <col min="2" max="2" width="6" style="23" customWidth="1"/>
    <col min="3" max="3" width="16.875" style="23" customWidth="1"/>
    <col min="4" max="4" width="9.125" style="23" customWidth="1"/>
    <col min="5" max="5" width="22.875" style="23" customWidth="1"/>
    <col min="6" max="6" width="14.125" style="23" customWidth="1"/>
    <col min="7" max="7" width="17.625" style="23" customWidth="1"/>
    <col min="8" max="8" width="10.375" style="24" customWidth="1"/>
    <col min="9" max="9" width="26.5" style="24" customWidth="1"/>
    <col min="10" max="11" width="14.375" style="24" customWidth="1"/>
    <col min="12" max="12" width="13.875" style="24" customWidth="1"/>
    <col min="13" max="13" width="10" style="22" customWidth="1"/>
    <col min="14" max="14" width="21.875" style="22" customWidth="1"/>
    <col min="15" max="15" width="18.5" style="22" customWidth="1"/>
    <col min="16" max="16373" width="20.125" style="22" customWidth="1"/>
    <col min="16374" max="16384" width="20.125" style="22"/>
  </cols>
  <sheetData>
    <row r="1" s="22" customFormat="1" ht="37" customHeight="1" spans="1:15">
      <c r="A1" s="25" t="s">
        <v>47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="22" customFormat="1" ht="30" customHeight="1" spans="1:15">
      <c r="A2" s="26" t="s">
        <v>1</v>
      </c>
      <c r="B2" s="26" t="s">
        <v>48</v>
      </c>
      <c r="C2" s="27" t="s">
        <v>49</v>
      </c>
      <c r="D2" s="26" t="s">
        <v>50</v>
      </c>
      <c r="E2" s="26" t="s">
        <v>51</v>
      </c>
      <c r="F2" s="26" t="s">
        <v>52</v>
      </c>
      <c r="G2" s="26" t="s">
        <v>53</v>
      </c>
      <c r="H2" s="28" t="s">
        <v>54</v>
      </c>
      <c r="I2" s="28" t="s">
        <v>55</v>
      </c>
      <c r="J2" s="28" t="s">
        <v>56</v>
      </c>
      <c r="K2" s="28" t="s">
        <v>57</v>
      </c>
      <c r="L2" s="28" t="s">
        <v>58</v>
      </c>
      <c r="M2" s="26" t="s">
        <v>59</v>
      </c>
      <c r="N2" s="26" t="s">
        <v>60</v>
      </c>
      <c r="O2" s="26" t="s">
        <v>61</v>
      </c>
    </row>
    <row r="3" s="22" customFormat="1" ht="27" customHeight="1" spans="1:15">
      <c r="A3" s="26">
        <v>1</v>
      </c>
      <c r="B3" s="29" t="s">
        <v>62</v>
      </c>
      <c r="C3" s="29" t="s">
        <v>63</v>
      </c>
      <c r="D3" s="29" t="s">
        <v>64</v>
      </c>
      <c r="E3" s="29" t="s">
        <v>65</v>
      </c>
      <c r="F3" s="29" t="s">
        <v>66</v>
      </c>
      <c r="G3" s="29" t="s">
        <v>67</v>
      </c>
      <c r="H3" s="29" t="s">
        <v>68</v>
      </c>
      <c r="I3" s="29" t="s">
        <v>69</v>
      </c>
      <c r="J3" s="34">
        <v>45376</v>
      </c>
      <c r="K3" s="34" t="s">
        <v>70</v>
      </c>
      <c r="L3" s="34">
        <v>45670</v>
      </c>
      <c r="M3" s="29">
        <v>400</v>
      </c>
      <c r="N3" s="29" t="s">
        <v>71</v>
      </c>
      <c r="O3" s="29" t="s">
        <v>72</v>
      </c>
    </row>
    <row r="4" s="22" customFormat="1" ht="27" customHeight="1" spans="1:15">
      <c r="A4" s="26">
        <v>2</v>
      </c>
      <c r="B4" s="29" t="s">
        <v>62</v>
      </c>
      <c r="C4" s="29" t="s">
        <v>73</v>
      </c>
      <c r="D4" s="29" t="s">
        <v>74</v>
      </c>
      <c r="E4" s="29" t="s">
        <v>75</v>
      </c>
      <c r="F4" s="29" t="s">
        <v>76</v>
      </c>
      <c r="G4" s="29" t="s">
        <v>67</v>
      </c>
      <c r="H4" s="29" t="s">
        <v>68</v>
      </c>
      <c r="I4" s="29" t="s">
        <v>77</v>
      </c>
      <c r="J4" s="34">
        <v>45470</v>
      </c>
      <c r="K4" s="34" t="s">
        <v>70</v>
      </c>
      <c r="L4" s="34">
        <v>45671</v>
      </c>
      <c r="M4" s="29">
        <v>400</v>
      </c>
      <c r="N4" s="29" t="s">
        <v>78</v>
      </c>
      <c r="O4" s="29" t="s">
        <v>79</v>
      </c>
    </row>
    <row r="5" s="22" customFormat="1" ht="27" customHeight="1" spans="1:15">
      <c r="A5" s="26">
        <v>3</v>
      </c>
      <c r="B5" s="29" t="s">
        <v>62</v>
      </c>
      <c r="C5" s="29" t="s">
        <v>80</v>
      </c>
      <c r="D5" s="29" t="s">
        <v>81</v>
      </c>
      <c r="E5" s="29" t="s">
        <v>82</v>
      </c>
      <c r="F5" s="29" t="s">
        <v>83</v>
      </c>
      <c r="G5" s="29" t="s">
        <v>84</v>
      </c>
      <c r="H5" s="29" t="s">
        <v>85</v>
      </c>
      <c r="I5" s="29" t="s">
        <v>86</v>
      </c>
      <c r="J5" s="34">
        <v>45569</v>
      </c>
      <c r="K5" s="34" t="s">
        <v>87</v>
      </c>
      <c r="L5" s="34">
        <v>45677</v>
      </c>
      <c r="M5" s="29">
        <v>900</v>
      </c>
      <c r="N5" s="29" t="s">
        <v>88</v>
      </c>
      <c r="O5" s="29" t="s">
        <v>79</v>
      </c>
    </row>
    <row r="6" s="22" customFormat="1" ht="27" customHeight="1" spans="1:15">
      <c r="A6" s="26">
        <v>4</v>
      </c>
      <c r="B6" s="29" t="s">
        <v>62</v>
      </c>
      <c r="C6" s="29" t="s">
        <v>73</v>
      </c>
      <c r="D6" s="29" t="s">
        <v>89</v>
      </c>
      <c r="E6" s="29" t="s">
        <v>90</v>
      </c>
      <c r="F6" s="29" t="s">
        <v>91</v>
      </c>
      <c r="G6" s="29" t="s">
        <v>92</v>
      </c>
      <c r="H6" s="29" t="s">
        <v>68</v>
      </c>
      <c r="I6" s="29" t="s">
        <v>93</v>
      </c>
      <c r="J6" s="34">
        <v>45400</v>
      </c>
      <c r="K6" s="34" t="s">
        <v>70</v>
      </c>
      <c r="L6" s="34">
        <v>45677</v>
      </c>
      <c r="M6" s="29">
        <v>300</v>
      </c>
      <c r="N6" s="29" t="s">
        <v>94</v>
      </c>
      <c r="O6" s="29" t="s">
        <v>79</v>
      </c>
    </row>
    <row r="7" s="22" customFormat="1" ht="27" customHeight="1" spans="1:15">
      <c r="A7" s="26">
        <v>5</v>
      </c>
      <c r="B7" s="29" t="s">
        <v>62</v>
      </c>
      <c r="C7" s="29" t="s">
        <v>95</v>
      </c>
      <c r="D7" s="29" t="s">
        <v>96</v>
      </c>
      <c r="E7" s="29" t="s">
        <v>97</v>
      </c>
      <c r="F7" s="29" t="s">
        <v>98</v>
      </c>
      <c r="G7" s="29" t="s">
        <v>99</v>
      </c>
      <c r="H7" s="29" t="s">
        <v>85</v>
      </c>
      <c r="I7" s="29" t="s">
        <v>100</v>
      </c>
      <c r="J7" s="34">
        <v>45442</v>
      </c>
      <c r="K7" s="29" t="s">
        <v>101</v>
      </c>
      <c r="L7" s="34">
        <v>45678</v>
      </c>
      <c r="M7" s="29">
        <v>900</v>
      </c>
      <c r="N7" s="29" t="s">
        <v>102</v>
      </c>
      <c r="O7" s="29" t="s">
        <v>103</v>
      </c>
    </row>
    <row r="8" s="22" customFormat="1" ht="27" customHeight="1" spans="1:15">
      <c r="A8" s="26">
        <v>6</v>
      </c>
      <c r="B8" s="29" t="s">
        <v>62</v>
      </c>
      <c r="C8" s="29" t="s">
        <v>104</v>
      </c>
      <c r="D8" s="29" t="s">
        <v>105</v>
      </c>
      <c r="E8" s="29" t="s">
        <v>106</v>
      </c>
      <c r="F8" s="29" t="s">
        <v>107</v>
      </c>
      <c r="G8" s="29" t="s">
        <v>108</v>
      </c>
      <c r="H8" s="29" t="s">
        <v>85</v>
      </c>
      <c r="I8" s="29" t="s">
        <v>109</v>
      </c>
      <c r="J8" s="34">
        <v>45597</v>
      </c>
      <c r="K8" s="29" t="s">
        <v>110</v>
      </c>
      <c r="L8" s="34">
        <v>45679</v>
      </c>
      <c r="M8" s="29">
        <v>900</v>
      </c>
      <c r="N8" s="29" t="s">
        <v>111</v>
      </c>
      <c r="O8" s="29" t="s">
        <v>79</v>
      </c>
    </row>
    <row r="9" s="22" customFormat="1" ht="27" customHeight="1" spans="1:15">
      <c r="A9" s="26">
        <v>7</v>
      </c>
      <c r="B9" s="29" t="s">
        <v>62</v>
      </c>
      <c r="C9" s="29" t="s">
        <v>95</v>
      </c>
      <c r="D9" s="29" t="s">
        <v>112</v>
      </c>
      <c r="E9" s="29" t="s">
        <v>113</v>
      </c>
      <c r="F9" s="29" t="s">
        <v>114</v>
      </c>
      <c r="G9" s="29" t="s">
        <v>108</v>
      </c>
      <c r="H9" s="29" t="s">
        <v>115</v>
      </c>
      <c r="I9" s="29" t="s">
        <v>116</v>
      </c>
      <c r="J9" s="34">
        <v>45597</v>
      </c>
      <c r="K9" s="29" t="s">
        <v>110</v>
      </c>
      <c r="L9" s="34">
        <v>45680</v>
      </c>
      <c r="M9" s="29">
        <v>1200</v>
      </c>
      <c r="N9" s="29" t="s">
        <v>117</v>
      </c>
      <c r="O9" s="29" t="s">
        <v>118</v>
      </c>
    </row>
    <row r="10" s="22" customFormat="1" ht="27" customHeight="1" spans="1:15">
      <c r="A10" s="26">
        <v>8</v>
      </c>
      <c r="B10" s="29" t="s">
        <v>62</v>
      </c>
      <c r="C10" s="29" t="s">
        <v>95</v>
      </c>
      <c r="D10" s="29" t="s">
        <v>119</v>
      </c>
      <c r="E10" s="29" t="s">
        <v>120</v>
      </c>
      <c r="F10" s="29" t="s">
        <v>121</v>
      </c>
      <c r="G10" s="29" t="s">
        <v>108</v>
      </c>
      <c r="H10" s="29" t="s">
        <v>115</v>
      </c>
      <c r="I10" s="29" t="s">
        <v>122</v>
      </c>
      <c r="J10" s="34">
        <v>45597</v>
      </c>
      <c r="K10" s="29" t="s">
        <v>110</v>
      </c>
      <c r="L10" s="34">
        <v>45681</v>
      </c>
      <c r="M10" s="29">
        <v>1200</v>
      </c>
      <c r="N10" s="29" t="s">
        <v>123</v>
      </c>
      <c r="O10" s="29" t="s">
        <v>124</v>
      </c>
    </row>
    <row r="11" s="22" customFormat="1" ht="27" customHeight="1" spans="1:15">
      <c r="A11" s="26">
        <v>9</v>
      </c>
      <c r="B11" s="29" t="s">
        <v>62</v>
      </c>
      <c r="C11" s="29" t="s">
        <v>95</v>
      </c>
      <c r="D11" s="29" t="s">
        <v>125</v>
      </c>
      <c r="E11" s="29" t="s">
        <v>126</v>
      </c>
      <c r="F11" s="29" t="s">
        <v>127</v>
      </c>
      <c r="G11" s="29" t="s">
        <v>99</v>
      </c>
      <c r="H11" s="29" t="s">
        <v>85</v>
      </c>
      <c r="I11" s="29" t="s">
        <v>128</v>
      </c>
      <c r="J11" s="34">
        <v>45559</v>
      </c>
      <c r="K11" s="29" t="s">
        <v>129</v>
      </c>
      <c r="L11" s="34">
        <v>45681</v>
      </c>
      <c r="M11" s="29">
        <v>900</v>
      </c>
      <c r="N11" s="29" t="s">
        <v>130</v>
      </c>
      <c r="O11" s="29" t="s">
        <v>131</v>
      </c>
    </row>
    <row r="12" s="22" customFormat="1" ht="27" customHeight="1" spans="1:15">
      <c r="A12" s="26">
        <v>10</v>
      </c>
      <c r="B12" s="29" t="s">
        <v>62</v>
      </c>
      <c r="C12" s="29" t="s">
        <v>95</v>
      </c>
      <c r="D12" s="29" t="s">
        <v>132</v>
      </c>
      <c r="E12" s="29" t="s">
        <v>133</v>
      </c>
      <c r="F12" s="29" t="s">
        <v>134</v>
      </c>
      <c r="G12" s="29" t="s">
        <v>108</v>
      </c>
      <c r="H12" s="29" t="s">
        <v>115</v>
      </c>
      <c r="I12" s="29" t="s">
        <v>135</v>
      </c>
      <c r="J12" s="34">
        <v>45564</v>
      </c>
      <c r="K12" s="29" t="s">
        <v>110</v>
      </c>
      <c r="L12" s="34">
        <v>45681</v>
      </c>
      <c r="M12" s="29">
        <v>1200</v>
      </c>
      <c r="N12" s="29" t="s">
        <v>136</v>
      </c>
      <c r="O12" s="29" t="s">
        <v>137</v>
      </c>
    </row>
    <row r="13" s="22" customFormat="1" ht="27" customHeight="1" spans="1:15">
      <c r="A13" s="26">
        <v>11</v>
      </c>
      <c r="B13" s="29" t="s">
        <v>62</v>
      </c>
      <c r="C13" s="29" t="s">
        <v>110</v>
      </c>
      <c r="D13" s="29" t="s">
        <v>138</v>
      </c>
      <c r="E13" s="29" t="s">
        <v>139</v>
      </c>
      <c r="F13" s="29" t="s">
        <v>140</v>
      </c>
      <c r="G13" s="29" t="s">
        <v>141</v>
      </c>
      <c r="H13" s="29" t="s">
        <v>115</v>
      </c>
      <c r="I13" s="29" t="s">
        <v>142</v>
      </c>
      <c r="J13" s="34">
        <v>45564</v>
      </c>
      <c r="K13" s="29" t="s">
        <v>110</v>
      </c>
      <c r="L13" s="34">
        <v>45681</v>
      </c>
      <c r="M13" s="29">
        <v>1200</v>
      </c>
      <c r="N13" s="29" t="s">
        <v>143</v>
      </c>
      <c r="O13" s="29" t="s">
        <v>144</v>
      </c>
    </row>
    <row r="14" s="22" customFormat="1" ht="27" customHeight="1" spans="1:15">
      <c r="A14" s="26">
        <v>12</v>
      </c>
      <c r="B14" s="29" t="s">
        <v>62</v>
      </c>
      <c r="C14" s="29" t="s">
        <v>73</v>
      </c>
      <c r="D14" s="29" t="s">
        <v>145</v>
      </c>
      <c r="E14" s="29" t="s">
        <v>146</v>
      </c>
      <c r="F14" s="29" t="s">
        <v>147</v>
      </c>
      <c r="G14" s="29" t="s">
        <v>67</v>
      </c>
      <c r="H14" s="29" t="s">
        <v>68</v>
      </c>
      <c r="I14" s="29" t="s">
        <v>148</v>
      </c>
      <c r="J14" s="34">
        <v>45470</v>
      </c>
      <c r="K14" s="29" t="s">
        <v>70</v>
      </c>
      <c r="L14" s="34">
        <v>45684</v>
      </c>
      <c r="M14" s="29">
        <v>400</v>
      </c>
      <c r="N14" s="29" t="s">
        <v>149</v>
      </c>
      <c r="O14" s="29" t="s">
        <v>118</v>
      </c>
    </row>
    <row r="15" s="22" customFormat="1" ht="27" customHeight="1" spans="1:15">
      <c r="A15" s="26">
        <v>13</v>
      </c>
      <c r="B15" s="29" t="s">
        <v>62</v>
      </c>
      <c r="C15" s="29" t="s">
        <v>95</v>
      </c>
      <c r="D15" s="29" t="s">
        <v>150</v>
      </c>
      <c r="E15" s="29" t="s">
        <v>120</v>
      </c>
      <c r="F15" s="29" t="s">
        <v>151</v>
      </c>
      <c r="G15" s="29" t="s">
        <v>84</v>
      </c>
      <c r="H15" s="29" t="s">
        <v>85</v>
      </c>
      <c r="I15" s="29" t="s">
        <v>86</v>
      </c>
      <c r="J15" s="34">
        <v>45627</v>
      </c>
      <c r="K15" s="34" t="s">
        <v>87</v>
      </c>
      <c r="L15" s="34">
        <v>45693</v>
      </c>
      <c r="M15" s="29">
        <v>900</v>
      </c>
      <c r="N15" s="29" t="s">
        <v>152</v>
      </c>
      <c r="O15" s="29" t="s">
        <v>72</v>
      </c>
    </row>
    <row r="16" s="22" customFormat="1" ht="27" customHeight="1" spans="1:15">
      <c r="A16" s="26">
        <v>14</v>
      </c>
      <c r="B16" s="29" t="s">
        <v>62</v>
      </c>
      <c r="C16" s="29" t="s">
        <v>95</v>
      </c>
      <c r="D16" s="29" t="s">
        <v>153</v>
      </c>
      <c r="E16" s="29" t="s">
        <v>106</v>
      </c>
      <c r="F16" s="29" t="s">
        <v>154</v>
      </c>
      <c r="G16" s="29" t="s">
        <v>155</v>
      </c>
      <c r="H16" s="29" t="s">
        <v>85</v>
      </c>
      <c r="I16" s="29" t="s">
        <v>156</v>
      </c>
      <c r="J16" s="34">
        <v>45446</v>
      </c>
      <c r="K16" s="29" t="s">
        <v>157</v>
      </c>
      <c r="L16" s="34">
        <v>45693</v>
      </c>
      <c r="M16" s="29">
        <v>900</v>
      </c>
      <c r="N16" s="29" t="s">
        <v>158</v>
      </c>
      <c r="O16" s="29" t="s">
        <v>79</v>
      </c>
    </row>
    <row r="17" s="22" customFormat="1" ht="27" customHeight="1" spans="1:15">
      <c r="A17" s="26">
        <v>15</v>
      </c>
      <c r="B17" s="29" t="s">
        <v>62</v>
      </c>
      <c r="C17" s="29" t="s">
        <v>95</v>
      </c>
      <c r="D17" s="29" t="s">
        <v>159</v>
      </c>
      <c r="E17" s="29" t="s">
        <v>160</v>
      </c>
      <c r="F17" s="29" t="s">
        <v>161</v>
      </c>
      <c r="G17" s="29" t="s">
        <v>84</v>
      </c>
      <c r="H17" s="29" t="s">
        <v>85</v>
      </c>
      <c r="I17" s="29" t="s">
        <v>86</v>
      </c>
      <c r="J17" s="34">
        <v>45597</v>
      </c>
      <c r="K17" s="34" t="s">
        <v>87</v>
      </c>
      <c r="L17" s="34">
        <v>45699</v>
      </c>
      <c r="M17" s="29">
        <v>900</v>
      </c>
      <c r="N17" s="29" t="s">
        <v>162</v>
      </c>
      <c r="O17" s="29" t="s">
        <v>79</v>
      </c>
    </row>
    <row r="18" s="22" customFormat="1" ht="27" customHeight="1" spans="1:15">
      <c r="A18" s="26">
        <v>16</v>
      </c>
      <c r="B18" s="29" t="s">
        <v>62</v>
      </c>
      <c r="C18" s="29" t="s">
        <v>95</v>
      </c>
      <c r="D18" s="29" t="s">
        <v>163</v>
      </c>
      <c r="E18" s="29" t="s">
        <v>164</v>
      </c>
      <c r="F18" s="29" t="s">
        <v>165</v>
      </c>
      <c r="G18" s="29" t="s">
        <v>84</v>
      </c>
      <c r="H18" s="29" t="s">
        <v>85</v>
      </c>
      <c r="I18" s="29" t="s">
        <v>86</v>
      </c>
      <c r="J18" s="34">
        <v>45627</v>
      </c>
      <c r="K18" s="34" t="s">
        <v>87</v>
      </c>
      <c r="L18" s="34">
        <v>45699</v>
      </c>
      <c r="M18" s="29">
        <v>900</v>
      </c>
      <c r="N18" s="29" t="s">
        <v>166</v>
      </c>
      <c r="O18" s="29" t="s">
        <v>124</v>
      </c>
    </row>
    <row r="19" s="22" customFormat="1" ht="27" customHeight="1" spans="1:15">
      <c r="A19" s="26">
        <v>17</v>
      </c>
      <c r="B19" s="29" t="s">
        <v>62</v>
      </c>
      <c r="C19" s="29" t="s">
        <v>95</v>
      </c>
      <c r="D19" s="29" t="s">
        <v>167</v>
      </c>
      <c r="E19" s="29" t="s">
        <v>168</v>
      </c>
      <c r="F19" s="29" t="s">
        <v>169</v>
      </c>
      <c r="G19" s="29" t="s">
        <v>84</v>
      </c>
      <c r="H19" s="29" t="s">
        <v>85</v>
      </c>
      <c r="I19" s="29" t="s">
        <v>170</v>
      </c>
      <c r="J19" s="34">
        <v>45659</v>
      </c>
      <c r="K19" s="34" t="s">
        <v>87</v>
      </c>
      <c r="L19" s="34">
        <v>45700</v>
      </c>
      <c r="M19" s="29">
        <v>900</v>
      </c>
      <c r="N19" s="29" t="s">
        <v>171</v>
      </c>
      <c r="O19" s="29" t="s">
        <v>79</v>
      </c>
    </row>
    <row r="20" s="22" customFormat="1" ht="27" customHeight="1" spans="1:15">
      <c r="A20" s="26">
        <v>18</v>
      </c>
      <c r="B20" s="29" t="s">
        <v>62</v>
      </c>
      <c r="C20" s="29" t="s">
        <v>95</v>
      </c>
      <c r="D20" s="29" t="s">
        <v>172</v>
      </c>
      <c r="E20" s="29" t="s">
        <v>173</v>
      </c>
      <c r="F20" s="29" t="s">
        <v>174</v>
      </c>
      <c r="G20" s="29" t="s">
        <v>84</v>
      </c>
      <c r="H20" s="29" t="s">
        <v>85</v>
      </c>
      <c r="I20" s="29" t="s">
        <v>170</v>
      </c>
      <c r="J20" s="34">
        <v>45659</v>
      </c>
      <c r="K20" s="34" t="s">
        <v>87</v>
      </c>
      <c r="L20" s="34">
        <v>45700</v>
      </c>
      <c r="M20" s="29">
        <v>900</v>
      </c>
      <c r="N20" s="29" t="s">
        <v>175</v>
      </c>
      <c r="O20" s="29" t="s">
        <v>79</v>
      </c>
    </row>
    <row r="21" s="22" customFormat="1" ht="27" customHeight="1" spans="1:15">
      <c r="A21" s="26">
        <v>19</v>
      </c>
      <c r="B21" s="29" t="s">
        <v>62</v>
      </c>
      <c r="C21" s="29" t="s">
        <v>95</v>
      </c>
      <c r="D21" s="29" t="s">
        <v>176</v>
      </c>
      <c r="E21" s="29" t="s">
        <v>177</v>
      </c>
      <c r="F21" s="29" t="s">
        <v>178</v>
      </c>
      <c r="G21" s="29" t="s">
        <v>84</v>
      </c>
      <c r="H21" s="29" t="s">
        <v>85</v>
      </c>
      <c r="I21" s="29" t="s">
        <v>86</v>
      </c>
      <c r="J21" s="34">
        <v>45627</v>
      </c>
      <c r="K21" s="34" t="s">
        <v>87</v>
      </c>
      <c r="L21" s="34">
        <v>45701</v>
      </c>
      <c r="M21" s="29">
        <v>900</v>
      </c>
      <c r="N21" s="29" t="s">
        <v>179</v>
      </c>
      <c r="O21" s="29" t="s">
        <v>180</v>
      </c>
    </row>
    <row r="22" s="22" customFormat="1" ht="27" customHeight="1" spans="1:15">
      <c r="A22" s="26">
        <v>20</v>
      </c>
      <c r="B22" s="29" t="s">
        <v>62</v>
      </c>
      <c r="C22" s="29" t="s">
        <v>95</v>
      </c>
      <c r="D22" s="29" t="s">
        <v>181</v>
      </c>
      <c r="E22" s="29" t="s">
        <v>182</v>
      </c>
      <c r="F22" s="29" t="s">
        <v>183</v>
      </c>
      <c r="G22" s="29" t="s">
        <v>184</v>
      </c>
      <c r="H22" s="29" t="s">
        <v>115</v>
      </c>
      <c r="I22" s="29" t="s">
        <v>185</v>
      </c>
      <c r="J22" s="34">
        <v>45498</v>
      </c>
      <c r="K22" s="29" t="s">
        <v>101</v>
      </c>
      <c r="L22" s="34">
        <v>45701</v>
      </c>
      <c r="M22" s="29">
        <v>1200</v>
      </c>
      <c r="N22" s="29" t="s">
        <v>186</v>
      </c>
      <c r="O22" s="29" t="s">
        <v>79</v>
      </c>
    </row>
    <row r="23" s="22" customFormat="1" ht="24" spans="1:15">
      <c r="A23" s="26">
        <v>21</v>
      </c>
      <c r="B23" s="29" t="s">
        <v>62</v>
      </c>
      <c r="C23" s="29" t="s">
        <v>95</v>
      </c>
      <c r="D23" s="29" t="s">
        <v>187</v>
      </c>
      <c r="E23" s="29" t="s">
        <v>188</v>
      </c>
      <c r="F23" s="29" t="s">
        <v>189</v>
      </c>
      <c r="G23" s="29" t="s">
        <v>84</v>
      </c>
      <c r="H23" s="29" t="s">
        <v>85</v>
      </c>
      <c r="I23" s="29" t="s">
        <v>86</v>
      </c>
      <c r="J23" s="34">
        <v>45597</v>
      </c>
      <c r="K23" s="34" t="s">
        <v>87</v>
      </c>
      <c r="L23" s="34">
        <v>45702</v>
      </c>
      <c r="M23" s="29">
        <v>900</v>
      </c>
      <c r="N23" s="29" t="s">
        <v>190</v>
      </c>
      <c r="O23" s="29" t="s">
        <v>191</v>
      </c>
    </row>
    <row r="24" s="22" customFormat="1" ht="24" spans="1:15">
      <c r="A24" s="26">
        <v>22</v>
      </c>
      <c r="B24" s="29" t="s">
        <v>62</v>
      </c>
      <c r="C24" s="29" t="s">
        <v>95</v>
      </c>
      <c r="D24" s="29" t="s">
        <v>192</v>
      </c>
      <c r="E24" s="29" t="s">
        <v>193</v>
      </c>
      <c r="F24" s="29" t="s">
        <v>194</v>
      </c>
      <c r="G24" s="29" t="s">
        <v>99</v>
      </c>
      <c r="H24" s="29" t="s">
        <v>85</v>
      </c>
      <c r="I24" s="29" t="s">
        <v>195</v>
      </c>
      <c r="J24" s="34">
        <v>45497</v>
      </c>
      <c r="K24" s="29" t="s">
        <v>129</v>
      </c>
      <c r="L24" s="34">
        <v>45702</v>
      </c>
      <c r="M24" s="29">
        <v>900</v>
      </c>
      <c r="N24" s="29" t="s">
        <v>196</v>
      </c>
      <c r="O24" s="29" t="s">
        <v>197</v>
      </c>
    </row>
    <row r="25" s="22" customFormat="1" ht="24" spans="1:15">
      <c r="A25" s="26">
        <v>23</v>
      </c>
      <c r="B25" s="29" t="s">
        <v>62</v>
      </c>
      <c r="C25" s="29" t="s">
        <v>95</v>
      </c>
      <c r="D25" s="29" t="s">
        <v>198</v>
      </c>
      <c r="E25" s="29" t="s">
        <v>199</v>
      </c>
      <c r="F25" s="29" t="s">
        <v>200</v>
      </c>
      <c r="G25" s="29" t="s">
        <v>84</v>
      </c>
      <c r="H25" s="29" t="s">
        <v>85</v>
      </c>
      <c r="I25" s="29" t="s">
        <v>86</v>
      </c>
      <c r="J25" s="34">
        <v>45597</v>
      </c>
      <c r="K25" s="34" t="s">
        <v>87</v>
      </c>
      <c r="L25" s="34">
        <v>45702</v>
      </c>
      <c r="M25" s="29">
        <v>900</v>
      </c>
      <c r="N25" s="29" t="s">
        <v>201</v>
      </c>
      <c r="O25" s="29" t="s">
        <v>202</v>
      </c>
    </row>
    <row r="26" s="22" customFormat="1" ht="24" spans="1:15">
      <c r="A26" s="26">
        <v>24</v>
      </c>
      <c r="B26" s="29" t="s">
        <v>62</v>
      </c>
      <c r="C26" s="29" t="s">
        <v>95</v>
      </c>
      <c r="D26" s="29" t="s">
        <v>203</v>
      </c>
      <c r="E26" s="29" t="s">
        <v>204</v>
      </c>
      <c r="F26" s="29" t="s">
        <v>205</v>
      </c>
      <c r="G26" s="29" t="s">
        <v>84</v>
      </c>
      <c r="H26" s="29" t="s">
        <v>85</v>
      </c>
      <c r="I26" s="29" t="s">
        <v>86</v>
      </c>
      <c r="J26" s="34">
        <v>45627</v>
      </c>
      <c r="K26" s="34" t="s">
        <v>87</v>
      </c>
      <c r="L26" s="34">
        <v>45706</v>
      </c>
      <c r="M26" s="29">
        <v>900</v>
      </c>
      <c r="N26" s="29" t="s">
        <v>206</v>
      </c>
      <c r="O26" s="29" t="s">
        <v>72</v>
      </c>
    </row>
    <row r="27" s="22" customFormat="1" ht="24" spans="1:15">
      <c r="A27" s="26">
        <v>25</v>
      </c>
      <c r="B27" s="29" t="s">
        <v>62</v>
      </c>
      <c r="C27" s="29" t="s">
        <v>95</v>
      </c>
      <c r="D27" s="29" t="s">
        <v>207</v>
      </c>
      <c r="E27" s="29" t="s">
        <v>208</v>
      </c>
      <c r="F27" s="29" t="s">
        <v>209</v>
      </c>
      <c r="G27" s="29" t="s">
        <v>84</v>
      </c>
      <c r="H27" s="29" t="s">
        <v>85</v>
      </c>
      <c r="I27" s="29" t="s">
        <v>170</v>
      </c>
      <c r="J27" s="34">
        <v>45659</v>
      </c>
      <c r="K27" s="34" t="s">
        <v>87</v>
      </c>
      <c r="L27" s="34">
        <v>45706</v>
      </c>
      <c r="M27" s="29">
        <v>900</v>
      </c>
      <c r="N27" s="29" t="s">
        <v>210</v>
      </c>
      <c r="O27" s="29" t="s">
        <v>211</v>
      </c>
    </row>
    <row r="28" s="22" customFormat="1" ht="24" spans="1:15">
      <c r="A28" s="30">
        <v>26</v>
      </c>
      <c r="B28" s="29" t="s">
        <v>62</v>
      </c>
      <c r="C28" s="29" t="s">
        <v>95</v>
      </c>
      <c r="D28" s="29" t="s">
        <v>212</v>
      </c>
      <c r="E28" s="29" t="s">
        <v>213</v>
      </c>
      <c r="F28" s="29" t="s">
        <v>214</v>
      </c>
      <c r="G28" s="29" t="s">
        <v>215</v>
      </c>
      <c r="H28" s="29" t="s">
        <v>115</v>
      </c>
      <c r="I28" s="29" t="s">
        <v>216</v>
      </c>
      <c r="J28" s="34">
        <v>45538</v>
      </c>
      <c r="K28" s="29" t="s">
        <v>110</v>
      </c>
      <c r="L28" s="34">
        <v>45715</v>
      </c>
      <c r="M28" s="29">
        <v>1200</v>
      </c>
      <c r="N28" s="29" t="s">
        <v>217</v>
      </c>
      <c r="O28" s="29" t="s">
        <v>79</v>
      </c>
    </row>
    <row r="29" s="22" customFormat="1" ht="24" spans="1:15">
      <c r="A29" s="30">
        <v>27</v>
      </c>
      <c r="B29" s="29" t="s">
        <v>62</v>
      </c>
      <c r="C29" s="29" t="s">
        <v>95</v>
      </c>
      <c r="D29" s="29" t="s">
        <v>218</v>
      </c>
      <c r="E29" s="29" t="s">
        <v>219</v>
      </c>
      <c r="F29" s="29" t="s">
        <v>220</v>
      </c>
      <c r="G29" s="29" t="s">
        <v>99</v>
      </c>
      <c r="H29" s="29" t="s">
        <v>85</v>
      </c>
      <c r="I29" s="29" t="s">
        <v>221</v>
      </c>
      <c r="J29" s="34">
        <v>45404</v>
      </c>
      <c r="K29" s="29" t="s">
        <v>101</v>
      </c>
      <c r="L29" s="34">
        <v>45716</v>
      </c>
      <c r="M29" s="29">
        <v>900</v>
      </c>
      <c r="N29" s="29" t="s">
        <v>222</v>
      </c>
      <c r="O29" s="29" t="s">
        <v>223</v>
      </c>
    </row>
    <row r="30" s="22" customFormat="1" ht="24" spans="1:15">
      <c r="A30" s="30">
        <v>28</v>
      </c>
      <c r="B30" s="29" t="s">
        <v>62</v>
      </c>
      <c r="C30" s="29" t="s">
        <v>95</v>
      </c>
      <c r="D30" s="29" t="s">
        <v>224</v>
      </c>
      <c r="E30" s="29" t="s">
        <v>225</v>
      </c>
      <c r="F30" s="29" t="s">
        <v>226</v>
      </c>
      <c r="G30" s="29" t="s">
        <v>99</v>
      </c>
      <c r="H30" s="29" t="s">
        <v>85</v>
      </c>
      <c r="I30" s="29" t="s">
        <v>227</v>
      </c>
      <c r="J30" s="34">
        <v>45404</v>
      </c>
      <c r="K30" s="29" t="s">
        <v>101</v>
      </c>
      <c r="L30" s="34">
        <v>45716</v>
      </c>
      <c r="M30" s="29">
        <v>900</v>
      </c>
      <c r="N30" s="29" t="s">
        <v>228</v>
      </c>
      <c r="O30" s="29" t="s">
        <v>72</v>
      </c>
    </row>
    <row r="31" s="22" customFormat="1" ht="24" spans="1:15">
      <c r="A31" s="30">
        <v>29</v>
      </c>
      <c r="B31" s="29" t="s">
        <v>62</v>
      </c>
      <c r="C31" s="29" t="s">
        <v>229</v>
      </c>
      <c r="D31" s="29" t="s">
        <v>230</v>
      </c>
      <c r="E31" s="29" t="s">
        <v>231</v>
      </c>
      <c r="F31" s="29" t="s">
        <v>232</v>
      </c>
      <c r="G31" s="29" t="s">
        <v>84</v>
      </c>
      <c r="H31" s="29" t="s">
        <v>85</v>
      </c>
      <c r="I31" s="29" t="s">
        <v>86</v>
      </c>
      <c r="J31" s="34">
        <v>45446</v>
      </c>
      <c r="K31" s="34" t="s">
        <v>87</v>
      </c>
      <c r="L31" s="34">
        <v>45719</v>
      </c>
      <c r="M31" s="29">
        <v>900</v>
      </c>
      <c r="N31" s="29" t="s">
        <v>233</v>
      </c>
      <c r="O31" s="29" t="s">
        <v>79</v>
      </c>
    </row>
    <row r="32" s="22" customFormat="1" ht="24" spans="1:15">
      <c r="A32" s="30">
        <v>30</v>
      </c>
      <c r="B32" s="29" t="s">
        <v>62</v>
      </c>
      <c r="C32" s="29" t="s">
        <v>110</v>
      </c>
      <c r="D32" s="29" t="s">
        <v>234</v>
      </c>
      <c r="E32" s="29" t="s">
        <v>235</v>
      </c>
      <c r="F32" s="29" t="s">
        <v>236</v>
      </c>
      <c r="G32" s="29" t="s">
        <v>237</v>
      </c>
      <c r="H32" s="29" t="s">
        <v>115</v>
      </c>
      <c r="I32" s="29" t="s">
        <v>238</v>
      </c>
      <c r="J32" s="34">
        <v>45537</v>
      </c>
      <c r="K32" s="29" t="s">
        <v>110</v>
      </c>
      <c r="L32" s="34">
        <v>45719</v>
      </c>
      <c r="M32" s="29">
        <v>1200</v>
      </c>
      <c r="N32" s="29" t="s">
        <v>239</v>
      </c>
      <c r="O32" s="29" t="s">
        <v>191</v>
      </c>
    </row>
    <row r="33" s="22" customFormat="1" ht="24" spans="1:15">
      <c r="A33" s="30">
        <v>31</v>
      </c>
      <c r="B33" s="29" t="s">
        <v>62</v>
      </c>
      <c r="C33" s="29" t="s">
        <v>95</v>
      </c>
      <c r="D33" s="29" t="s">
        <v>240</v>
      </c>
      <c r="E33" s="29" t="s">
        <v>241</v>
      </c>
      <c r="F33" s="29" t="s">
        <v>242</v>
      </c>
      <c r="G33" s="29" t="s">
        <v>108</v>
      </c>
      <c r="H33" s="29" t="s">
        <v>115</v>
      </c>
      <c r="I33" s="29" t="s">
        <v>243</v>
      </c>
      <c r="J33" s="34">
        <v>45504</v>
      </c>
      <c r="K33" s="29" t="s">
        <v>110</v>
      </c>
      <c r="L33" s="34">
        <v>45722</v>
      </c>
      <c r="M33" s="29">
        <v>1200</v>
      </c>
      <c r="N33" s="29" t="s">
        <v>244</v>
      </c>
      <c r="O33" s="29" t="s">
        <v>197</v>
      </c>
    </row>
    <row r="34" s="22" customFormat="1" ht="24" spans="1:15">
      <c r="A34" s="30">
        <v>32</v>
      </c>
      <c r="B34" s="29" t="s">
        <v>62</v>
      </c>
      <c r="C34" s="29" t="s">
        <v>245</v>
      </c>
      <c r="D34" s="29" t="s">
        <v>246</v>
      </c>
      <c r="E34" s="29" t="s">
        <v>160</v>
      </c>
      <c r="F34" s="29" t="s">
        <v>247</v>
      </c>
      <c r="G34" s="29" t="s">
        <v>84</v>
      </c>
      <c r="H34" s="29" t="s">
        <v>85</v>
      </c>
      <c r="I34" s="29" t="s">
        <v>86</v>
      </c>
      <c r="J34" s="34">
        <v>45569</v>
      </c>
      <c r="K34" s="34" t="s">
        <v>87</v>
      </c>
      <c r="L34" s="34">
        <v>45722</v>
      </c>
      <c r="M34" s="29">
        <v>900</v>
      </c>
      <c r="N34" s="29" t="s">
        <v>248</v>
      </c>
      <c r="O34" s="29" t="s">
        <v>223</v>
      </c>
    </row>
    <row r="35" s="22" customFormat="1" ht="24" spans="1:15">
      <c r="A35" s="30">
        <v>33</v>
      </c>
      <c r="B35" s="29" t="s">
        <v>62</v>
      </c>
      <c r="C35" s="29" t="s">
        <v>95</v>
      </c>
      <c r="D35" s="29" t="s">
        <v>249</v>
      </c>
      <c r="E35" s="29" t="s">
        <v>250</v>
      </c>
      <c r="F35" s="29" t="s">
        <v>251</v>
      </c>
      <c r="G35" s="29" t="s">
        <v>108</v>
      </c>
      <c r="H35" s="29" t="s">
        <v>115</v>
      </c>
      <c r="I35" s="29" t="s">
        <v>252</v>
      </c>
      <c r="J35" s="34">
        <v>45625</v>
      </c>
      <c r="K35" s="29" t="s">
        <v>110</v>
      </c>
      <c r="L35" s="34">
        <v>45722</v>
      </c>
      <c r="M35" s="29">
        <v>1200</v>
      </c>
      <c r="N35" s="29" t="s">
        <v>253</v>
      </c>
      <c r="O35" s="29" t="s">
        <v>79</v>
      </c>
    </row>
    <row r="36" s="22" customFormat="1" ht="24" spans="1:15">
      <c r="A36" s="30">
        <v>34</v>
      </c>
      <c r="B36" s="29" t="s">
        <v>62</v>
      </c>
      <c r="C36" s="29" t="s">
        <v>104</v>
      </c>
      <c r="D36" s="29" t="s">
        <v>254</v>
      </c>
      <c r="E36" s="29" t="s">
        <v>255</v>
      </c>
      <c r="F36" s="29" t="s">
        <v>256</v>
      </c>
      <c r="G36" s="29" t="s">
        <v>108</v>
      </c>
      <c r="H36" s="29" t="s">
        <v>115</v>
      </c>
      <c r="I36" s="29" t="s">
        <v>257</v>
      </c>
      <c r="J36" s="34">
        <v>45625</v>
      </c>
      <c r="K36" s="29" t="s">
        <v>110</v>
      </c>
      <c r="L36" s="34">
        <v>45726</v>
      </c>
      <c r="M36" s="29">
        <v>1200</v>
      </c>
      <c r="N36" s="29" t="s">
        <v>258</v>
      </c>
      <c r="O36" s="29" t="s">
        <v>259</v>
      </c>
    </row>
    <row r="37" s="22" customFormat="1" ht="24" spans="1:15">
      <c r="A37" s="30">
        <v>35</v>
      </c>
      <c r="B37" s="29" t="s">
        <v>62</v>
      </c>
      <c r="C37" s="29" t="s">
        <v>104</v>
      </c>
      <c r="D37" s="29" t="s">
        <v>260</v>
      </c>
      <c r="E37" s="29" t="s">
        <v>261</v>
      </c>
      <c r="F37" s="29" t="s">
        <v>262</v>
      </c>
      <c r="G37" s="29" t="s">
        <v>108</v>
      </c>
      <c r="H37" s="29" t="s">
        <v>115</v>
      </c>
      <c r="I37" s="29" t="s">
        <v>263</v>
      </c>
      <c r="J37" s="34">
        <v>45625</v>
      </c>
      <c r="K37" s="29" t="s">
        <v>110</v>
      </c>
      <c r="L37" s="34">
        <v>45726</v>
      </c>
      <c r="M37" s="29">
        <v>1200</v>
      </c>
      <c r="N37" s="29" t="s">
        <v>264</v>
      </c>
      <c r="O37" s="29" t="s">
        <v>124</v>
      </c>
    </row>
    <row r="38" s="22" customFormat="1" ht="24" spans="1:15">
      <c r="A38" s="30">
        <v>36</v>
      </c>
      <c r="B38" s="29" t="s">
        <v>62</v>
      </c>
      <c r="C38" s="29" t="s">
        <v>104</v>
      </c>
      <c r="D38" s="29" t="s">
        <v>265</v>
      </c>
      <c r="E38" s="29" t="s">
        <v>266</v>
      </c>
      <c r="F38" s="29" t="s">
        <v>267</v>
      </c>
      <c r="G38" s="29" t="s">
        <v>108</v>
      </c>
      <c r="H38" s="29" t="s">
        <v>115</v>
      </c>
      <c r="I38" s="29" t="s">
        <v>268</v>
      </c>
      <c r="J38" s="34">
        <v>45625</v>
      </c>
      <c r="K38" s="29" t="s">
        <v>110</v>
      </c>
      <c r="L38" s="34">
        <v>45726</v>
      </c>
      <c r="M38" s="29">
        <v>1200</v>
      </c>
      <c r="N38" s="29" t="s">
        <v>269</v>
      </c>
      <c r="O38" s="29" t="s">
        <v>79</v>
      </c>
    </row>
    <row r="39" s="22" customFormat="1" ht="24" spans="1:15">
      <c r="A39" s="30">
        <v>37</v>
      </c>
      <c r="B39" s="29" t="s">
        <v>62</v>
      </c>
      <c r="C39" s="29" t="s">
        <v>270</v>
      </c>
      <c r="D39" s="29" t="s">
        <v>271</v>
      </c>
      <c r="E39" s="29" t="s">
        <v>272</v>
      </c>
      <c r="F39" s="29" t="s">
        <v>273</v>
      </c>
      <c r="G39" s="29" t="s">
        <v>84</v>
      </c>
      <c r="H39" s="29" t="s">
        <v>85</v>
      </c>
      <c r="I39" s="29" t="s">
        <v>170</v>
      </c>
      <c r="J39" s="34">
        <v>45659</v>
      </c>
      <c r="K39" s="34" t="s">
        <v>87</v>
      </c>
      <c r="L39" s="34">
        <v>45726</v>
      </c>
      <c r="M39" s="29">
        <v>900</v>
      </c>
      <c r="N39" s="29" t="s">
        <v>274</v>
      </c>
      <c r="O39" s="29" t="s">
        <v>79</v>
      </c>
    </row>
    <row r="40" s="22" customFormat="1" ht="24" spans="1:15">
      <c r="A40" s="30">
        <v>38</v>
      </c>
      <c r="B40" s="29" t="s">
        <v>62</v>
      </c>
      <c r="C40" s="29" t="s">
        <v>95</v>
      </c>
      <c r="D40" s="29" t="s">
        <v>275</v>
      </c>
      <c r="E40" s="29" t="s">
        <v>276</v>
      </c>
      <c r="F40" s="29" t="s">
        <v>277</v>
      </c>
      <c r="G40" s="29" t="s">
        <v>99</v>
      </c>
      <c r="H40" s="29" t="s">
        <v>85</v>
      </c>
      <c r="I40" s="29" t="s">
        <v>278</v>
      </c>
      <c r="J40" s="34">
        <v>45404</v>
      </c>
      <c r="K40" s="29" t="s">
        <v>101</v>
      </c>
      <c r="L40" s="34">
        <v>45728</v>
      </c>
      <c r="M40" s="29">
        <v>900</v>
      </c>
      <c r="N40" s="29" t="s">
        <v>279</v>
      </c>
      <c r="O40" s="29" t="s">
        <v>280</v>
      </c>
    </row>
    <row r="41" s="22" customFormat="1" ht="24" spans="1:15">
      <c r="A41" s="30">
        <v>39</v>
      </c>
      <c r="B41" s="29" t="s">
        <v>62</v>
      </c>
      <c r="C41" s="29" t="s">
        <v>95</v>
      </c>
      <c r="D41" s="29" t="s">
        <v>281</v>
      </c>
      <c r="E41" s="29" t="s">
        <v>160</v>
      </c>
      <c r="F41" s="29" t="s">
        <v>282</v>
      </c>
      <c r="G41" s="29" t="s">
        <v>84</v>
      </c>
      <c r="H41" s="29" t="s">
        <v>85</v>
      </c>
      <c r="I41" s="29" t="s">
        <v>86</v>
      </c>
      <c r="J41" s="34">
        <v>45506</v>
      </c>
      <c r="K41" s="34" t="s">
        <v>87</v>
      </c>
      <c r="L41" s="34">
        <v>45733</v>
      </c>
      <c r="M41" s="29">
        <v>900</v>
      </c>
      <c r="N41" s="29" t="s">
        <v>283</v>
      </c>
      <c r="O41" s="29" t="s">
        <v>284</v>
      </c>
    </row>
    <row r="42" s="22" customFormat="1" ht="24" spans="1:15">
      <c r="A42" s="30">
        <v>40</v>
      </c>
      <c r="B42" s="29" t="s">
        <v>62</v>
      </c>
      <c r="C42" s="29" t="s">
        <v>285</v>
      </c>
      <c r="D42" s="29" t="s">
        <v>286</v>
      </c>
      <c r="E42" s="29" t="s">
        <v>287</v>
      </c>
      <c r="F42" s="29" t="s">
        <v>288</v>
      </c>
      <c r="G42" s="29" t="s">
        <v>289</v>
      </c>
      <c r="H42" s="29" t="s">
        <v>68</v>
      </c>
      <c r="I42" s="29" t="s">
        <v>290</v>
      </c>
      <c r="J42" s="34">
        <v>45726</v>
      </c>
      <c r="K42" s="29" t="s">
        <v>70</v>
      </c>
      <c r="L42" s="34">
        <v>45734</v>
      </c>
      <c r="M42" s="29">
        <v>300</v>
      </c>
      <c r="N42" s="29" t="s">
        <v>291</v>
      </c>
      <c r="O42" s="29" t="s">
        <v>79</v>
      </c>
    </row>
    <row r="43" s="22" customFormat="1" ht="24" spans="1:15">
      <c r="A43" s="30">
        <v>41</v>
      </c>
      <c r="B43" s="29" t="s">
        <v>62</v>
      </c>
      <c r="C43" s="29" t="s">
        <v>104</v>
      </c>
      <c r="D43" s="29" t="s">
        <v>292</v>
      </c>
      <c r="E43" s="29" t="s">
        <v>293</v>
      </c>
      <c r="F43" s="29" t="s">
        <v>294</v>
      </c>
      <c r="G43" s="29" t="s">
        <v>108</v>
      </c>
      <c r="H43" s="29" t="s">
        <v>115</v>
      </c>
      <c r="I43" s="29" t="s">
        <v>295</v>
      </c>
      <c r="J43" s="34">
        <v>45625</v>
      </c>
      <c r="K43" s="29" t="s">
        <v>110</v>
      </c>
      <c r="L43" s="34">
        <v>45734</v>
      </c>
      <c r="M43" s="29">
        <v>1200</v>
      </c>
      <c r="N43" s="29" t="s">
        <v>296</v>
      </c>
      <c r="O43" s="29" t="s">
        <v>124</v>
      </c>
    </row>
    <row r="44" s="22" customFormat="1" ht="24" spans="1:15">
      <c r="A44" s="30">
        <v>42</v>
      </c>
      <c r="B44" s="29" t="s">
        <v>62</v>
      </c>
      <c r="C44" s="29" t="s">
        <v>95</v>
      </c>
      <c r="D44" s="29" t="s">
        <v>297</v>
      </c>
      <c r="E44" s="29" t="s">
        <v>298</v>
      </c>
      <c r="F44" s="29" t="s">
        <v>299</v>
      </c>
      <c r="G44" s="29" t="s">
        <v>99</v>
      </c>
      <c r="H44" s="29" t="s">
        <v>115</v>
      </c>
      <c r="I44" s="29" t="s">
        <v>300</v>
      </c>
      <c r="J44" s="34">
        <v>45504</v>
      </c>
      <c r="K44" s="29" t="s">
        <v>110</v>
      </c>
      <c r="L44" s="34">
        <v>228355</v>
      </c>
      <c r="M44" s="29">
        <v>1200</v>
      </c>
      <c r="N44" s="29" t="s">
        <v>301</v>
      </c>
      <c r="O44" s="29" t="s">
        <v>79</v>
      </c>
    </row>
    <row r="45" s="22" customFormat="1" ht="24" spans="1:15">
      <c r="A45" s="30">
        <v>43</v>
      </c>
      <c r="B45" s="29" t="s">
        <v>62</v>
      </c>
      <c r="C45" s="29" t="s">
        <v>302</v>
      </c>
      <c r="D45" s="29" t="s">
        <v>303</v>
      </c>
      <c r="E45" s="29" t="s">
        <v>304</v>
      </c>
      <c r="F45" s="29" t="s">
        <v>305</v>
      </c>
      <c r="G45" s="29" t="s">
        <v>67</v>
      </c>
      <c r="H45" s="29" t="s">
        <v>68</v>
      </c>
      <c r="I45" s="29" t="s">
        <v>306</v>
      </c>
      <c r="J45" s="34">
        <v>45727</v>
      </c>
      <c r="K45" s="29" t="s">
        <v>70</v>
      </c>
      <c r="L45" s="34">
        <v>45735</v>
      </c>
      <c r="M45" s="29">
        <v>400</v>
      </c>
      <c r="N45" s="29" t="s">
        <v>307</v>
      </c>
      <c r="O45" s="29" t="s">
        <v>197</v>
      </c>
    </row>
    <row r="46" s="22" customFormat="1" ht="24" spans="1:15">
      <c r="A46" s="30">
        <v>44</v>
      </c>
      <c r="B46" s="29" t="s">
        <v>62</v>
      </c>
      <c r="C46" s="29" t="s">
        <v>308</v>
      </c>
      <c r="D46" s="29" t="s">
        <v>309</v>
      </c>
      <c r="E46" s="29" t="s">
        <v>310</v>
      </c>
      <c r="F46" s="29" t="s">
        <v>311</v>
      </c>
      <c r="G46" s="29" t="s">
        <v>108</v>
      </c>
      <c r="H46" s="29" t="s">
        <v>115</v>
      </c>
      <c r="I46" s="29" t="s">
        <v>312</v>
      </c>
      <c r="J46" s="34">
        <v>45625</v>
      </c>
      <c r="K46" s="29" t="s">
        <v>110</v>
      </c>
      <c r="L46" s="34">
        <v>45736</v>
      </c>
      <c r="M46" s="29">
        <v>1200</v>
      </c>
      <c r="N46" s="29" t="s">
        <v>313</v>
      </c>
      <c r="O46" s="29" t="s">
        <v>314</v>
      </c>
    </row>
    <row r="47" s="22" customFormat="1" ht="24" spans="1:15">
      <c r="A47" s="30">
        <v>45</v>
      </c>
      <c r="B47" s="29" t="s">
        <v>62</v>
      </c>
      <c r="C47" s="29" t="s">
        <v>95</v>
      </c>
      <c r="D47" s="29" t="s">
        <v>315</v>
      </c>
      <c r="E47" s="29" t="s">
        <v>173</v>
      </c>
      <c r="F47" s="29" t="s">
        <v>316</v>
      </c>
      <c r="G47" s="29" t="s">
        <v>108</v>
      </c>
      <c r="H47" s="29" t="s">
        <v>115</v>
      </c>
      <c r="I47" s="29" t="s">
        <v>317</v>
      </c>
      <c r="J47" s="34">
        <v>45625</v>
      </c>
      <c r="K47" s="29" t="s">
        <v>110</v>
      </c>
      <c r="L47" s="34">
        <v>45736</v>
      </c>
      <c r="M47" s="29">
        <v>1200</v>
      </c>
      <c r="N47" s="29" t="s">
        <v>318</v>
      </c>
      <c r="O47" s="29" t="s">
        <v>284</v>
      </c>
    </row>
    <row r="48" s="22" customFormat="1" ht="24" spans="1:15">
      <c r="A48" s="30">
        <v>46</v>
      </c>
      <c r="B48" s="29" t="s">
        <v>62</v>
      </c>
      <c r="C48" s="29" t="s">
        <v>319</v>
      </c>
      <c r="D48" s="29" t="s">
        <v>320</v>
      </c>
      <c r="E48" s="29" t="s">
        <v>321</v>
      </c>
      <c r="F48" s="29" t="s">
        <v>322</v>
      </c>
      <c r="G48" s="29" t="s">
        <v>184</v>
      </c>
      <c r="H48" s="29" t="s">
        <v>115</v>
      </c>
      <c r="I48" s="29" t="s">
        <v>323</v>
      </c>
      <c r="J48" s="34">
        <v>45460</v>
      </c>
      <c r="K48" s="29" t="s">
        <v>324</v>
      </c>
      <c r="L48" s="34">
        <v>45741</v>
      </c>
      <c r="M48" s="29">
        <v>1200</v>
      </c>
      <c r="N48" s="29" t="s">
        <v>325</v>
      </c>
      <c r="O48" s="29" t="s">
        <v>280</v>
      </c>
    </row>
    <row r="49" s="22" customFormat="1" ht="24" spans="1:15">
      <c r="A49" s="30">
        <v>47</v>
      </c>
      <c r="B49" s="29" t="s">
        <v>62</v>
      </c>
      <c r="C49" s="29" t="s">
        <v>95</v>
      </c>
      <c r="D49" s="29" t="s">
        <v>326</v>
      </c>
      <c r="E49" s="29" t="s">
        <v>327</v>
      </c>
      <c r="F49" s="29" t="s">
        <v>328</v>
      </c>
      <c r="G49" s="29" t="s">
        <v>329</v>
      </c>
      <c r="H49" s="29" t="s">
        <v>85</v>
      </c>
      <c r="I49" s="29" t="s">
        <v>330</v>
      </c>
      <c r="J49" s="34">
        <v>45469</v>
      </c>
      <c r="K49" s="29" t="s">
        <v>331</v>
      </c>
      <c r="L49" s="34">
        <v>45749</v>
      </c>
      <c r="M49" s="29">
        <v>900</v>
      </c>
      <c r="N49" s="29" t="s">
        <v>332</v>
      </c>
      <c r="O49" s="29" t="s">
        <v>137</v>
      </c>
    </row>
    <row r="50" s="22" customFormat="1" ht="24" spans="1:15">
      <c r="A50" s="30">
        <v>48</v>
      </c>
      <c r="B50" s="29" t="s">
        <v>62</v>
      </c>
      <c r="C50" s="29" t="s">
        <v>80</v>
      </c>
      <c r="D50" s="31" t="s">
        <v>333</v>
      </c>
      <c r="E50" s="31" t="s">
        <v>334</v>
      </c>
      <c r="F50" s="31" t="s">
        <v>335</v>
      </c>
      <c r="G50" s="31" t="s">
        <v>84</v>
      </c>
      <c r="H50" s="31" t="s">
        <v>85</v>
      </c>
      <c r="I50" s="31" t="s">
        <v>86</v>
      </c>
      <c r="J50" s="35">
        <v>45627</v>
      </c>
      <c r="K50" s="34" t="s">
        <v>87</v>
      </c>
      <c r="L50" s="35">
        <v>45757</v>
      </c>
      <c r="M50" s="31">
        <v>900</v>
      </c>
      <c r="N50" s="31" t="s">
        <v>336</v>
      </c>
      <c r="O50" s="29" t="s">
        <v>118</v>
      </c>
    </row>
    <row r="51" s="22" customFormat="1" ht="24" spans="1:15">
      <c r="A51" s="30">
        <v>49</v>
      </c>
      <c r="B51" s="29" t="s">
        <v>62</v>
      </c>
      <c r="C51" s="31" t="s">
        <v>337</v>
      </c>
      <c r="D51" s="31" t="s">
        <v>338</v>
      </c>
      <c r="E51" s="31" t="s">
        <v>339</v>
      </c>
      <c r="F51" s="31" t="s">
        <v>340</v>
      </c>
      <c r="G51" s="31" t="s">
        <v>92</v>
      </c>
      <c r="H51" s="31" t="s">
        <v>68</v>
      </c>
      <c r="I51" s="31" t="s">
        <v>341</v>
      </c>
      <c r="J51" s="35">
        <v>45757</v>
      </c>
      <c r="K51" s="31" t="s">
        <v>70</v>
      </c>
      <c r="L51" s="35">
        <v>45758</v>
      </c>
      <c r="M51" s="31">
        <v>300</v>
      </c>
      <c r="N51" s="31" t="s">
        <v>342</v>
      </c>
      <c r="O51" s="29" t="s">
        <v>79</v>
      </c>
    </row>
    <row r="52" s="22" customFormat="1" ht="24" spans="1:15">
      <c r="A52" s="30">
        <v>50</v>
      </c>
      <c r="B52" s="29" t="s">
        <v>62</v>
      </c>
      <c r="C52" s="31" t="s">
        <v>337</v>
      </c>
      <c r="D52" s="31" t="s">
        <v>338</v>
      </c>
      <c r="E52" s="31" t="s">
        <v>339</v>
      </c>
      <c r="F52" s="31" t="s">
        <v>340</v>
      </c>
      <c r="G52" s="31" t="s">
        <v>343</v>
      </c>
      <c r="H52" s="31" t="s">
        <v>68</v>
      </c>
      <c r="I52" s="31" t="s">
        <v>341</v>
      </c>
      <c r="J52" s="35">
        <v>45434</v>
      </c>
      <c r="K52" s="31" t="s">
        <v>70</v>
      </c>
      <c r="L52" s="35">
        <v>45758</v>
      </c>
      <c r="M52" s="31">
        <v>300</v>
      </c>
      <c r="N52" s="31" t="s">
        <v>342</v>
      </c>
      <c r="O52" s="29" t="s">
        <v>79</v>
      </c>
    </row>
    <row r="53" s="22" customFormat="1" ht="22.5" spans="1:15">
      <c r="A53" s="32"/>
      <c r="B53" s="32"/>
      <c r="C53" s="33" t="s">
        <v>344</v>
      </c>
      <c r="D53" s="32"/>
      <c r="E53" s="32"/>
      <c r="F53" s="32"/>
      <c r="G53" s="32"/>
      <c r="H53" s="32"/>
      <c r="I53" s="36"/>
      <c r="J53" s="36"/>
      <c r="K53" s="36"/>
      <c r="L53" s="36"/>
      <c r="M53" s="37">
        <f>SUM(M3:M52)</f>
        <v>45700</v>
      </c>
      <c r="N53" s="36"/>
      <c r="O53" s="36"/>
    </row>
    <row r="54" s="22" customFormat="1" ht="22.5" spans="1:15">
      <c r="A54" s="32"/>
      <c r="B54" s="32"/>
      <c r="C54" s="33"/>
      <c r="D54" s="32"/>
      <c r="E54" s="32"/>
      <c r="F54" s="32"/>
      <c r="G54" s="32"/>
      <c r="H54" s="32"/>
      <c r="I54" s="36"/>
      <c r="J54" s="36"/>
      <c r="K54" s="36"/>
      <c r="L54" s="36"/>
      <c r="M54" s="37"/>
      <c r="N54" s="36"/>
      <c r="O54" s="36"/>
    </row>
  </sheetData>
  <autoFilter ref="A2:XFD54">
    <extLst/>
  </autoFilter>
  <mergeCells count="3">
    <mergeCell ref="A1:O1"/>
    <mergeCell ref="C53:C54"/>
    <mergeCell ref="M53:M54"/>
  </mergeCells>
  <dataValidations count="1">
    <dataValidation type="list" allowBlank="1" showInputMessage="1" showErrorMessage="1" sqref="O53:O54">
      <formula1>[1]证书类别下拉选项!#REF!</formula1>
    </dataValidation>
  </dataValidations>
  <pageMargins left="0.751388888888889" right="0.751388888888889" top="1" bottom="1" header="0.5" footer="0.5"/>
  <pageSetup paperSize="9" scale="59" fitToHeight="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6"/>
  <sheetViews>
    <sheetView workbookViewId="0">
      <selection activeCell="O17" sqref="O17"/>
    </sheetView>
  </sheetViews>
  <sheetFormatPr defaultColWidth="9" defaultRowHeight="13.5" outlineLevelRow="5"/>
  <cols>
    <col min="1" max="1" width="4.625" customWidth="1"/>
    <col min="3" max="3" width="4.625" customWidth="1"/>
    <col min="4" max="4" width="6.125" customWidth="1"/>
    <col min="5" max="5" width="11.625" customWidth="1"/>
    <col min="6" max="6" width="14.125"/>
    <col min="7" max="7" width="16" customWidth="1"/>
    <col min="8" max="8" width="25.25" customWidth="1"/>
    <col min="9" max="9" width="8.625" customWidth="1"/>
    <col min="12" max="13" width="5.375" customWidth="1"/>
    <col min="15" max="15" width="14.375" customWidth="1"/>
    <col min="17" max="17" width="27.375" customWidth="1"/>
  </cols>
  <sheetData>
    <row r="1" ht="31.5" spans="1:17">
      <c r="A1" s="12" t="s">
        <v>345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ht="40.5" spans="1:17">
      <c r="A2" s="13" t="s">
        <v>1</v>
      </c>
      <c r="B2" s="13" t="s">
        <v>50</v>
      </c>
      <c r="C2" s="13" t="s">
        <v>346</v>
      </c>
      <c r="D2" s="13" t="s">
        <v>347</v>
      </c>
      <c r="E2" s="13" t="s">
        <v>51</v>
      </c>
      <c r="F2" s="13" t="s">
        <v>52</v>
      </c>
      <c r="G2" s="13" t="s">
        <v>348</v>
      </c>
      <c r="H2" s="13" t="s">
        <v>349</v>
      </c>
      <c r="I2" s="13" t="s">
        <v>350</v>
      </c>
      <c r="J2" s="13" t="s">
        <v>351</v>
      </c>
      <c r="K2" s="13" t="s">
        <v>352</v>
      </c>
      <c r="L2" s="13" t="s">
        <v>353</v>
      </c>
      <c r="M2" s="13" t="s">
        <v>354</v>
      </c>
      <c r="N2" s="13" t="s">
        <v>59</v>
      </c>
      <c r="O2" s="13" t="s">
        <v>6</v>
      </c>
      <c r="P2" s="13" t="s">
        <v>355</v>
      </c>
      <c r="Q2" s="13" t="s">
        <v>356</v>
      </c>
    </row>
    <row r="3" ht="27" spans="1:17">
      <c r="A3" s="14">
        <v>1</v>
      </c>
      <c r="B3" s="15" t="s">
        <v>357</v>
      </c>
      <c r="C3" s="16" t="s">
        <v>358</v>
      </c>
      <c r="D3" s="17" t="s">
        <v>359</v>
      </c>
      <c r="E3" s="15" t="s">
        <v>360</v>
      </c>
      <c r="F3" s="15" t="s">
        <v>361</v>
      </c>
      <c r="G3" s="15" t="s">
        <v>362</v>
      </c>
      <c r="H3" s="15" t="s">
        <v>363</v>
      </c>
      <c r="I3" s="17" t="s">
        <v>364</v>
      </c>
      <c r="J3" s="17" t="s">
        <v>365</v>
      </c>
      <c r="K3" s="17" t="s">
        <v>365</v>
      </c>
      <c r="L3" s="14">
        <v>24</v>
      </c>
      <c r="M3" s="14">
        <v>3</v>
      </c>
      <c r="N3" s="14">
        <v>120</v>
      </c>
      <c r="O3" s="17" t="s">
        <v>29</v>
      </c>
      <c r="P3" s="15" t="s">
        <v>357</v>
      </c>
      <c r="Q3" s="21" t="s">
        <v>366</v>
      </c>
    </row>
    <row r="4" spans="1:17">
      <c r="A4" s="18" t="s">
        <v>15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8">
        <f>SUM(N3:N3)</f>
        <v>120</v>
      </c>
      <c r="O4" s="13"/>
      <c r="P4" s="13"/>
      <c r="Q4" s="13"/>
    </row>
    <row r="5" spans="1:17">
      <c r="A5" s="1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9"/>
      <c r="O5" s="13"/>
      <c r="P5" s="13"/>
      <c r="Q5" s="13"/>
    </row>
    <row r="6" spans="1:17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</sheetData>
  <autoFilter ref="A2:Q5">
    <extLst/>
  </autoFilter>
  <mergeCells count="3">
    <mergeCell ref="A1:Q1"/>
    <mergeCell ref="A4:A5"/>
    <mergeCell ref="N4:N5"/>
  </mergeCells>
  <pageMargins left="0.75" right="0.75" top="1" bottom="1" header="0.5" footer="0.5"/>
  <pageSetup paperSize="9" scale="6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selection activeCell="A3" sqref="$A3:$XFD3"/>
    </sheetView>
  </sheetViews>
  <sheetFormatPr defaultColWidth="9" defaultRowHeight="13.5"/>
  <cols>
    <col min="1" max="1" width="9" style="10"/>
    <col min="2" max="2" width="29.625" style="10" customWidth="1"/>
    <col min="3" max="3" width="9" style="10"/>
    <col min="4" max="4" width="8.125" style="10" customWidth="1"/>
    <col min="5" max="5" width="12.875" style="10" customWidth="1"/>
    <col min="6" max="6" width="9" style="10"/>
    <col min="7" max="7" width="35.25" style="10" customWidth="1"/>
    <col min="8" max="16384" width="9" style="10"/>
  </cols>
  <sheetData>
    <row r="1" ht="36.75" spans="1:10">
      <c r="A1" s="1" t="s">
        <v>367</v>
      </c>
      <c r="B1" s="1"/>
      <c r="C1" s="1"/>
      <c r="D1" s="1"/>
      <c r="E1" s="1"/>
      <c r="F1" s="1"/>
      <c r="G1" s="1"/>
      <c r="H1" s="1"/>
      <c r="I1" s="1"/>
      <c r="J1" s="1"/>
    </row>
    <row r="2" ht="54" spans="1:10">
      <c r="A2" s="2" t="s">
        <v>1</v>
      </c>
      <c r="B2" s="3" t="s">
        <v>368</v>
      </c>
      <c r="C2" s="4" t="s">
        <v>5</v>
      </c>
      <c r="D2" s="5" t="s">
        <v>369</v>
      </c>
      <c r="E2" s="4" t="s">
        <v>19</v>
      </c>
      <c r="F2" s="5" t="s">
        <v>370</v>
      </c>
      <c r="G2" s="5" t="s">
        <v>11</v>
      </c>
      <c r="H2" s="5" t="s">
        <v>12</v>
      </c>
      <c r="I2" s="5" t="s">
        <v>13</v>
      </c>
      <c r="J2" s="5" t="s">
        <v>16</v>
      </c>
    </row>
    <row r="3" spans="1:10">
      <c r="A3" s="6"/>
      <c r="B3" s="6"/>
      <c r="C3" s="6"/>
      <c r="D3" s="6"/>
      <c r="E3" s="6"/>
      <c r="F3" s="6"/>
      <c r="G3" s="6"/>
      <c r="H3" s="7"/>
      <c r="I3" s="6"/>
      <c r="J3" s="6"/>
    </row>
    <row r="4" spans="1:10">
      <c r="A4" s="6">
        <v>2</v>
      </c>
      <c r="B4" s="6"/>
      <c r="C4" s="6"/>
      <c r="D4" s="6"/>
      <c r="E4" s="6"/>
      <c r="F4" s="6"/>
      <c r="G4" s="6"/>
      <c r="H4" s="7"/>
      <c r="I4" s="6"/>
      <c r="J4" s="6"/>
    </row>
    <row r="5" spans="1:10">
      <c r="A5" s="6">
        <v>3</v>
      </c>
      <c r="B5" s="6"/>
      <c r="C5" s="6"/>
      <c r="D5" s="6"/>
      <c r="E5" s="6"/>
      <c r="F5" s="6"/>
      <c r="G5" s="6"/>
      <c r="H5" s="7"/>
      <c r="I5" s="6"/>
      <c r="J5" s="6"/>
    </row>
    <row r="6" spans="1:10">
      <c r="A6" s="6">
        <v>4</v>
      </c>
      <c r="B6" s="6"/>
      <c r="C6" s="6"/>
      <c r="D6" s="6"/>
      <c r="E6" s="6"/>
      <c r="F6" s="6"/>
      <c r="G6" s="6"/>
      <c r="H6" s="7"/>
      <c r="I6" s="6"/>
      <c r="J6" s="6"/>
    </row>
    <row r="7" spans="1:10">
      <c r="A7" s="6">
        <v>5</v>
      </c>
      <c r="B7" s="8"/>
      <c r="C7" s="6"/>
      <c r="D7" s="6"/>
      <c r="E7" s="6"/>
      <c r="F7" s="6"/>
      <c r="G7" s="6"/>
      <c r="H7" s="7"/>
      <c r="I7" s="11"/>
      <c r="J7" s="6"/>
    </row>
    <row r="8" spans="1:10">
      <c r="A8" s="6">
        <v>6</v>
      </c>
      <c r="B8" s="6"/>
      <c r="C8" s="9"/>
      <c r="D8" s="9"/>
      <c r="E8" s="6"/>
      <c r="F8" s="6"/>
      <c r="G8" s="6"/>
      <c r="H8" s="7"/>
      <c r="I8" s="6"/>
      <c r="J8" s="6"/>
    </row>
    <row r="9" spans="1:10">
      <c r="A9" s="6">
        <v>7</v>
      </c>
      <c r="B9" s="6"/>
      <c r="C9" s="9"/>
      <c r="D9" s="9"/>
      <c r="E9" s="6"/>
      <c r="F9" s="6"/>
      <c r="G9" s="6"/>
      <c r="H9" s="7"/>
      <c r="I9" s="6"/>
      <c r="J9" s="6"/>
    </row>
    <row r="10" spans="1:10">
      <c r="A10" s="6">
        <v>8</v>
      </c>
      <c r="B10" s="6"/>
      <c r="C10" s="6"/>
      <c r="D10" s="6"/>
      <c r="E10" s="6"/>
      <c r="F10" s="6"/>
      <c r="G10" s="6"/>
      <c r="H10" s="7"/>
      <c r="I10" s="6"/>
      <c r="J10" s="6"/>
    </row>
    <row r="11" spans="1:10">
      <c r="A11" s="6">
        <v>9</v>
      </c>
      <c r="B11" s="6"/>
      <c r="C11" s="6"/>
      <c r="D11" s="6"/>
      <c r="E11" s="6"/>
      <c r="F11" s="6"/>
      <c r="G11" s="6"/>
      <c r="H11" s="7"/>
      <c r="I11" s="6"/>
      <c r="J11" s="6"/>
    </row>
  </sheetData>
  <mergeCells count="1">
    <mergeCell ref="A1:J1"/>
  </mergeCells>
  <pageMargins left="0.75" right="0.75" top="1" bottom="1" header="0.5" footer="0.5"/>
  <pageSetup paperSize="9" scale="94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3" sqref="$A3:$XFD3"/>
    </sheetView>
  </sheetViews>
  <sheetFormatPr defaultColWidth="9" defaultRowHeight="13.5"/>
  <cols>
    <col min="1" max="1" width="5.125" customWidth="1"/>
    <col min="2" max="2" width="29.625" customWidth="1"/>
    <col min="3" max="3" width="8.875" customWidth="1"/>
    <col min="4" max="4" width="13.75" customWidth="1"/>
    <col min="5" max="5" width="12.875" customWidth="1"/>
    <col min="6" max="6" width="8.125" customWidth="1"/>
    <col min="7" max="7" width="35.25" customWidth="1"/>
    <col min="8" max="8" width="5.375" customWidth="1"/>
    <col min="9" max="9" width="8.125" customWidth="1"/>
    <col min="10" max="10" width="4.375" customWidth="1"/>
  </cols>
  <sheetData>
    <row r="1" ht="36.75" spans="1:10">
      <c r="A1" s="1" t="s">
        <v>371</v>
      </c>
      <c r="B1" s="1"/>
      <c r="C1" s="1"/>
      <c r="D1" s="1"/>
      <c r="E1" s="1"/>
      <c r="F1" s="1"/>
      <c r="G1" s="1"/>
      <c r="H1" s="1"/>
      <c r="I1" s="1"/>
      <c r="J1" s="1"/>
    </row>
    <row r="2" ht="54" spans="1:10">
      <c r="A2" s="2" t="s">
        <v>1</v>
      </c>
      <c r="B2" s="3" t="s">
        <v>368</v>
      </c>
      <c r="C2" s="4" t="s">
        <v>5</v>
      </c>
      <c r="D2" s="5" t="s">
        <v>369</v>
      </c>
      <c r="E2" s="4" t="s">
        <v>19</v>
      </c>
      <c r="F2" s="5" t="s">
        <v>370</v>
      </c>
      <c r="G2" s="5" t="s">
        <v>11</v>
      </c>
      <c r="H2" s="5" t="s">
        <v>12</v>
      </c>
      <c r="I2" s="5" t="s">
        <v>13</v>
      </c>
      <c r="J2" s="5" t="s">
        <v>16</v>
      </c>
    </row>
    <row r="3" spans="1:10">
      <c r="A3" s="6"/>
      <c r="B3" s="6"/>
      <c r="C3" s="6"/>
      <c r="D3" s="6"/>
      <c r="E3" s="6"/>
      <c r="F3" s="6"/>
      <c r="G3" s="6"/>
      <c r="H3" s="7"/>
      <c r="I3" s="6"/>
      <c r="J3" s="6"/>
    </row>
    <row r="4" spans="1:10">
      <c r="A4" s="6">
        <v>2</v>
      </c>
      <c r="B4" s="6"/>
      <c r="C4" s="6"/>
      <c r="D4" s="6"/>
      <c r="E4" s="6"/>
      <c r="F4" s="6"/>
      <c r="G4" s="6"/>
      <c r="H4" s="7"/>
      <c r="I4" s="6"/>
      <c r="J4" s="6"/>
    </row>
    <row r="5" spans="1:10">
      <c r="A5" s="6">
        <v>3</v>
      </c>
      <c r="B5" s="6"/>
      <c r="C5" s="6"/>
      <c r="D5" s="6"/>
      <c r="E5" s="6"/>
      <c r="F5" s="6"/>
      <c r="G5" s="6"/>
      <c r="H5" s="7"/>
      <c r="I5" s="6"/>
      <c r="J5" s="6"/>
    </row>
    <row r="6" spans="1:10">
      <c r="A6" s="6">
        <v>4</v>
      </c>
      <c r="B6" s="6"/>
      <c r="C6" s="6"/>
      <c r="D6" s="6"/>
      <c r="E6" s="6"/>
      <c r="F6" s="6"/>
      <c r="G6" s="6"/>
      <c r="H6" s="7"/>
      <c r="I6" s="6"/>
      <c r="J6" s="6"/>
    </row>
    <row r="7" spans="1:10">
      <c r="A7" s="6">
        <v>5</v>
      </c>
      <c r="B7" s="8"/>
      <c r="C7" s="6"/>
      <c r="D7" s="6"/>
      <c r="E7" s="6"/>
      <c r="F7" s="6"/>
      <c r="G7" s="6"/>
      <c r="H7" s="7"/>
      <c r="I7" s="11"/>
      <c r="J7" s="6"/>
    </row>
    <row r="8" spans="1:10">
      <c r="A8" s="6">
        <v>6</v>
      </c>
      <c r="B8" s="6"/>
      <c r="C8" s="9"/>
      <c r="D8" s="9"/>
      <c r="E8" s="6"/>
      <c r="F8" s="6"/>
      <c r="G8" s="6"/>
      <c r="H8" s="7"/>
      <c r="I8" s="6"/>
      <c r="J8" s="6"/>
    </row>
    <row r="9" spans="1:10">
      <c r="A9" s="6">
        <v>7</v>
      </c>
      <c r="B9" s="6"/>
      <c r="C9" s="9"/>
      <c r="D9" s="9"/>
      <c r="E9" s="6"/>
      <c r="F9" s="6"/>
      <c r="G9" s="6"/>
      <c r="H9" s="7"/>
      <c r="I9" s="6"/>
      <c r="J9" s="6"/>
    </row>
    <row r="10" spans="1:10">
      <c r="A10" s="6">
        <v>8</v>
      </c>
      <c r="B10" s="6"/>
      <c r="C10" s="6"/>
      <c r="D10" s="6"/>
      <c r="E10" s="6"/>
      <c r="F10" s="6"/>
      <c r="G10" s="6"/>
      <c r="H10" s="7"/>
      <c r="I10" s="6"/>
      <c r="J10" s="6"/>
    </row>
    <row r="11" spans="1:10">
      <c r="A11" s="6">
        <v>9</v>
      </c>
      <c r="B11" s="6"/>
      <c r="C11" s="6"/>
      <c r="D11" s="6"/>
      <c r="E11" s="6"/>
      <c r="F11" s="6"/>
      <c r="G11" s="6"/>
      <c r="H11" s="7"/>
      <c r="I11" s="6"/>
      <c r="J11" s="6"/>
    </row>
    <row r="12" spans="1:10">
      <c r="A12" s="10"/>
      <c r="B12" s="10"/>
      <c r="C12" s="10"/>
      <c r="D12" s="10"/>
      <c r="E12" s="10"/>
      <c r="F12" s="10"/>
      <c r="G12" s="10"/>
      <c r="H12" s="10"/>
      <c r="I12" s="10"/>
      <c r="J12" s="10"/>
    </row>
  </sheetData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二次拨付</vt:lpstr>
      <vt:lpstr>创业培训</vt:lpstr>
      <vt:lpstr>证书直补（到人）</vt:lpstr>
      <vt:lpstr>生活补贴</vt:lpstr>
      <vt:lpstr>以工代训</vt:lpstr>
      <vt:lpstr>安全员培训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2018-08-20T07:39:00Z</dcterms:created>
  <cp:lastPrinted>2020-08-27T06:06:00Z</cp:lastPrinted>
  <dcterms:modified xsi:type="dcterms:W3CDTF">2025-04-15T05:31:49Z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KSORubyTemplateID" linkTarget="0">
    <vt:lpwstr>20</vt:lpwstr>
  </property>
  <property fmtid="{D5CDD505-2E9C-101B-9397-08002B2CF9AE}" pid="4" name="KSOReadingLayout">
    <vt:bool>true</vt:bool>
  </property>
  <property fmtid="{D5CDD505-2E9C-101B-9397-08002B2CF9AE}" pid="5" name="ICV">
    <vt:lpwstr>ABE5CEE023534916B779F341AC212F67</vt:lpwstr>
  </property>
  <property fmtid="{D5CDD505-2E9C-101B-9397-08002B2CF9AE}" pid="6" name="commondata">
    <vt:lpwstr>eyJoZGlkIjoiOTVmMGJiNWQxYWY1Mjc3NDYxNDM3M2I2MjE1ZGMyMjIifQ==</vt:lpwstr>
  </property>
</Properties>
</file>