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20" windowHeight="10905"/>
  </bookViews>
  <sheets>
    <sheet name="2025.9" sheetId="1" r:id="rId1"/>
    <sheet name="Sheet1" sheetId="2" r:id="rId2"/>
  </sheets>
  <definedNames>
    <definedName name="_xlnm._FilterDatabase" localSheetId="0" hidden="1">'2025.9'!$A$1:$N$29</definedName>
  </definedNames>
  <calcPr calcId="144525"/>
</workbook>
</file>

<file path=xl/sharedStrings.xml><?xml version="1.0" encoding="utf-8"?>
<sst xmlns="http://schemas.openxmlformats.org/spreadsheetml/2006/main" count="190">
  <si>
    <t xml:space="preserve">贵阳市脱贫劳动力跨省务工一次性交通补助申请汇总表（第七批）
</t>
  </si>
  <si>
    <t xml:space="preserve">    </t>
  </si>
  <si>
    <t>序号</t>
  </si>
  <si>
    <t>县（区）</t>
  </si>
  <si>
    <t>乡（镇、街道）</t>
  </si>
  <si>
    <t>村（居、社区）</t>
  </si>
  <si>
    <t>姓名</t>
  </si>
  <si>
    <t>年龄</t>
  </si>
  <si>
    <t>务工地点（统计到县级地址）</t>
  </si>
  <si>
    <t>务工企业名称（从事临工类型）</t>
  </si>
  <si>
    <t>月收入（元）</t>
  </si>
  <si>
    <t>补助金额（元）</t>
  </si>
  <si>
    <t>账户信息</t>
  </si>
  <si>
    <t>开户名</t>
  </si>
  <si>
    <t>开户行</t>
  </si>
  <si>
    <t>备注</t>
  </si>
  <si>
    <t>开阳县</t>
  </si>
  <si>
    <t>米坪乡</t>
  </si>
  <si>
    <t>云湾村</t>
  </si>
  <si>
    <t>付华兵</t>
  </si>
  <si>
    <t>广东省深圳市</t>
  </si>
  <si>
    <t>比亚迪公司</t>
  </si>
  <si>
    <t>付文书</t>
  </si>
  <si>
    <t>开阳县农村信用合作联社米坪分社</t>
  </si>
  <si>
    <t>父子关系</t>
  </si>
  <si>
    <t>高寨乡</t>
  </si>
  <si>
    <t>大冲村</t>
  </si>
  <si>
    <t>罗进英</t>
  </si>
  <si>
    <t>海南省乐东县尖峰镇</t>
  </si>
  <si>
    <t>打零工种菠萝</t>
  </si>
  <si>
    <t>3000-4000</t>
  </si>
  <si>
    <t>王加珍</t>
  </si>
  <si>
    <t>农村信用社银行</t>
  </si>
  <si>
    <t>婆媳</t>
  </si>
  <si>
    <t>杠寨村</t>
  </si>
  <si>
    <t>杨端</t>
  </si>
  <si>
    <t>江苏省南通市如东县</t>
  </si>
  <si>
    <t>打零工</t>
  </si>
  <si>
    <t>4000-5000</t>
  </si>
  <si>
    <t>王光金</t>
  </si>
  <si>
    <t>父子</t>
  </si>
  <si>
    <t>谷丰村</t>
  </si>
  <si>
    <t>黄德祥</t>
  </si>
  <si>
    <t>浙江省滨州市滨海区</t>
  </si>
  <si>
    <t>库迪咖啡店</t>
  </si>
  <si>
    <t>黄述军</t>
  </si>
  <si>
    <t>牌坊村</t>
  </si>
  <si>
    <t>王克成</t>
  </si>
  <si>
    <t>广西壮族自治区贺州市</t>
  </si>
  <si>
    <t>开挖机</t>
  </si>
  <si>
    <t>本人</t>
  </si>
  <si>
    <t>平寨村</t>
  </si>
  <si>
    <t>韦文军</t>
  </si>
  <si>
    <t>浙江义乌市拥军南路</t>
  </si>
  <si>
    <t>春妍服饰</t>
  </si>
  <si>
    <t>韦兴国</t>
  </si>
  <si>
    <t>兰中芬</t>
  </si>
  <si>
    <t>宁夏回族自治区石嘴山市灵沙乡</t>
  </si>
  <si>
    <t>种植西瓜</t>
  </si>
  <si>
    <t>兰其军</t>
  </si>
  <si>
    <t>父女</t>
  </si>
  <si>
    <t>王光碧</t>
  </si>
  <si>
    <t>海南省三亚市工地</t>
  </si>
  <si>
    <t>做绿化</t>
  </si>
  <si>
    <t>兰国科</t>
  </si>
  <si>
    <t>夫妻</t>
  </si>
  <si>
    <t>花梨镇</t>
  </si>
  <si>
    <t>高坪村</t>
  </si>
  <si>
    <t>罗朝东</t>
  </si>
  <si>
    <t>广东省深圳市龙岗区</t>
  </si>
  <si>
    <t>领略数控设备有限公司</t>
  </si>
  <si>
    <t>罗登国</t>
  </si>
  <si>
    <t>开阳县农村信用合作联社花梨分社</t>
  </si>
  <si>
    <t>蔡春祥</t>
  </si>
  <si>
    <t>浙江温州鹿城区</t>
  </si>
  <si>
    <t>翁昭村</t>
  </si>
  <si>
    <t>李其龙</t>
  </si>
  <si>
    <t>浙江省宁波市</t>
  </si>
  <si>
    <t>龙岗镇</t>
  </si>
  <si>
    <t>坝子村</t>
  </si>
  <si>
    <t>张加友</t>
  </si>
  <si>
    <t>浙江省湖州市长兴县</t>
  </si>
  <si>
    <t>振龙家纺</t>
  </si>
  <si>
    <t>5000以上</t>
  </si>
  <si>
    <t>南江乡</t>
  </si>
  <si>
    <t>毛家院村</t>
  </si>
  <si>
    <t>王江南</t>
  </si>
  <si>
    <t>浙江省杭州市余杭区</t>
  </si>
  <si>
    <t>杭州刊阅生物科技有限公司</t>
  </si>
  <si>
    <t>贵阳银行</t>
  </si>
  <si>
    <t>毛梅</t>
  </si>
  <si>
    <t>浙江省嘉兴市南湖区</t>
  </si>
  <si>
    <t>智营电子股份有限公司</t>
  </si>
  <si>
    <t>开阳县农村信用社南江分社</t>
  </si>
  <si>
    <t>龙宇</t>
  </si>
  <si>
    <t>河北省廊坊市永清县</t>
  </si>
  <si>
    <t>京豆润（廊坊）食品责任有限公司</t>
  </si>
  <si>
    <t>南江村</t>
  </si>
  <si>
    <t>钟朝敏</t>
  </si>
  <si>
    <t>广东省潮州市潮州区</t>
  </si>
  <si>
    <t>潮州市潮安区德云斯科技有限公司</t>
  </si>
  <si>
    <t>段阳</t>
  </si>
  <si>
    <t>新隆村</t>
  </si>
  <si>
    <t>刘美</t>
  </si>
  <si>
    <t>浙江省杭州市临安区</t>
  </si>
  <si>
    <t>临时工（仓库管理）</t>
  </si>
  <si>
    <t>刘云贵</t>
  </si>
  <si>
    <t>开阳县农村信用合作联社南江分社</t>
  </si>
  <si>
    <t>宅吉乡</t>
  </si>
  <si>
    <t>堰塘村</t>
  </si>
  <si>
    <t>何云菊</t>
  </si>
  <si>
    <t>浙江省宁波市余姚市</t>
  </si>
  <si>
    <t>志伦电子有限公司</t>
  </si>
  <si>
    <t>何从金</t>
  </si>
  <si>
    <t>开阳县农村信用合作联社宅吉分社</t>
  </si>
  <si>
    <t>父女关系</t>
  </si>
  <si>
    <t>禾丰乡</t>
  </si>
  <si>
    <t>禾丰乡长红村</t>
  </si>
  <si>
    <t>田有艳</t>
  </si>
  <si>
    <t>浙江省台州市温岭市</t>
  </si>
  <si>
    <t>高频印花厂</t>
  </si>
  <si>
    <t>马平元</t>
  </si>
  <si>
    <t>夫妻关系</t>
  </si>
  <si>
    <t>马豪</t>
  </si>
  <si>
    <t>钱江摩托有限公司</t>
  </si>
  <si>
    <t>南龙乡</t>
  </si>
  <si>
    <t>田坎村</t>
  </si>
  <si>
    <t>侯海华</t>
  </si>
  <si>
    <t>广东省广州市花都区</t>
  </si>
  <si>
    <t>广州星迪智能科技有限公司</t>
  </si>
  <si>
    <t>侯福昌</t>
  </si>
  <si>
    <t>贵州农信南龙分社</t>
  </si>
  <si>
    <t>佘家营村</t>
  </si>
  <si>
    <t>彭朝亮</t>
  </si>
  <si>
    <t>广东深圳市福田区</t>
  </si>
  <si>
    <t>深圳千岸科技股份有限公司</t>
  </si>
  <si>
    <t>彭德江</t>
  </si>
  <si>
    <t>双流镇</t>
  </si>
  <si>
    <t>三合村</t>
  </si>
  <si>
    <t>李发</t>
  </si>
  <si>
    <t>广西壮族自治区玉林市</t>
  </si>
  <si>
    <t>农村信用社</t>
  </si>
  <si>
    <t>王志飞</t>
  </si>
  <si>
    <t>浙江省金华市永康市</t>
  </si>
  <si>
    <t>彦龙工贸有限公司</t>
  </si>
  <si>
    <t>王永德</t>
  </si>
  <si>
    <t>合计</t>
  </si>
  <si>
    <t xml:space="preserve">贵阳市脱贫劳动力跨省（跨市、跨县）务工一次性交通补助申请汇总表
</t>
  </si>
  <si>
    <t>乡级人社部门签字（盖章）：</t>
  </si>
  <si>
    <t>乡级乡村振兴部门签字（盖章）：</t>
  </si>
  <si>
    <t>新南村</t>
  </si>
  <si>
    <t>吴明洋</t>
  </si>
  <si>
    <t>湖北省武汉市洪山区</t>
  </si>
  <si>
    <t>武汉掌游科技有限公司</t>
  </si>
  <si>
    <t>开阳县农村信用合作联社南门分社</t>
  </si>
  <si>
    <t>脱贫户</t>
  </si>
  <si>
    <t>泥池村</t>
  </si>
  <si>
    <t>徐翔</t>
  </si>
  <si>
    <t>广东省肇庆市高要区</t>
  </si>
  <si>
    <t>潮味猪杂汤粉世家</t>
  </si>
  <si>
    <t>开阳县农村信用合作联社云开分社</t>
  </si>
  <si>
    <t>大坝村</t>
  </si>
  <si>
    <t>莫华松</t>
  </si>
  <si>
    <t>广东省江门市逢江区</t>
  </si>
  <si>
    <t>江门市弘合金属制品有限公司</t>
  </si>
  <si>
    <t>陆定雨</t>
  </si>
  <si>
    <t>余姚市晨捷制动机厂</t>
  </si>
  <si>
    <t>陆安贵</t>
  </si>
  <si>
    <t>脱贫户（陆定雨与陆安贵系父子关系）</t>
  </si>
  <si>
    <t>李文慧</t>
  </si>
  <si>
    <t>脱贫户（李文慧与陆安贵系翁媳关系）</t>
  </si>
  <si>
    <t>周应国</t>
  </si>
  <si>
    <t>广东省惠州市惠城区</t>
  </si>
  <si>
    <t>惠州市天丰塑胶色母有限公司</t>
  </si>
  <si>
    <t>吴子凤</t>
  </si>
  <si>
    <t>监测户（周应国与吴子凤系母子关系）</t>
  </si>
  <si>
    <t>尚玉会</t>
  </si>
  <si>
    <t>浙江省宁波市鄞州区</t>
  </si>
  <si>
    <t>宁波祥凯轻工发展有限公司（操作员）</t>
  </si>
  <si>
    <t>黄礼学</t>
  </si>
  <si>
    <t>脱贫户（黄正明与尚玉会系翁媳关系）</t>
  </si>
  <si>
    <t>黄正刚</t>
  </si>
  <si>
    <t>邮政寄递物流运输（货拉拉）</t>
  </si>
  <si>
    <t>脱贫户（黄正刚与黄礼学系父子关系）</t>
  </si>
  <si>
    <t>米坪村</t>
  </si>
  <si>
    <t>李向阳</t>
  </si>
  <si>
    <t>上海市静安区</t>
  </si>
  <si>
    <t>上海谷州通信技术有限公司（从事维修）</t>
  </si>
  <si>
    <t>李华春</t>
  </si>
  <si>
    <t>脱贫户（李向阳与李华春系父子关系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</si>
</sst>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黑体"/>
      <charset val="134"/>
    </font>
    <font>
      <sz val="14"/>
      <name val="仿宋_GB2312"/>
      <charset val="134"/>
    </font>
    <font>
      <sz val="14"/>
      <name val="黑体"/>
      <charset val="134"/>
    </font>
    <font>
      <sz val="14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仿宋_GB2312"/>
      <charset val="134"/>
    </font>
    <font>
      <sz val="11"/>
      <name val="黑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</font>
    <font>
      <sz val="11"/>
      <color theme="1"/>
      <name val="宋体"/>
      <charset val="0"/>
    </font>
    <font>
      <sz val="11"/>
      <name val="Courier New"/>
      <charset val="134"/>
    </font>
    <font>
      <sz val="11"/>
      <color indexed="8"/>
      <name val="宋体"/>
      <charset val="134"/>
      <scheme val="minor"/>
    </font>
    <font>
      <sz val="11"/>
      <color theme="1"/>
      <name val="等线 Light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3" fillId="23" borderId="19" applyNumberFormat="0" applyAlignment="0" applyProtection="0">
      <alignment vertical="center"/>
    </xf>
    <xf numFmtId="0" fontId="34" fillId="23" borderId="14" applyNumberFormat="0" applyAlignment="0" applyProtection="0">
      <alignment vertical="center"/>
    </xf>
    <xf numFmtId="0" fontId="27" fillId="16" borderId="16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20" fillId="4" borderId="0" applyNumberFormat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48" applyFont="1" applyFill="1" applyBorder="1" applyAlignment="1">
      <alignment horizontal="center" vertical="center" wrapText="1"/>
    </xf>
    <xf numFmtId="0" fontId="6" fillId="2" borderId="2" xfId="48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0" xfId="0" applyFill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3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57" fontId="12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57" fontId="0" fillId="0" borderId="4" xfId="0" applyNumberFormat="1" applyFont="1" applyFill="1" applyBorder="1" applyAlignment="1">
      <alignment horizontal="center" vertical="center" wrapText="1"/>
    </xf>
    <xf numFmtId="57" fontId="0" fillId="0" borderId="5" xfId="0" applyNumberFormat="1" applyFont="1" applyFill="1" applyBorder="1" applyAlignment="1">
      <alignment horizontal="center" vertical="center" wrapText="1"/>
    </xf>
    <xf numFmtId="57" fontId="0" fillId="0" borderId="1" xfId="0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8" fillId="0" borderId="6" xfId="0" applyFont="1" applyBorder="1">
      <alignment vertical="center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1" xfId="0" applyBorder="1">
      <alignment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</cellStyles>
  <tableStyles count="0" defaultTableStyle="TableStyleMedium2"/>
  <colors>
    <mruColors>
      <color rgb="00FFFF00"/>
      <color rgb="00FF0000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29"/>
  <sheetViews>
    <sheetView tabSelected="1" workbookViewId="0">
      <selection activeCell="A1" sqref="A1:N1"/>
    </sheetView>
  </sheetViews>
  <sheetFormatPr defaultColWidth="9" defaultRowHeight="13.5"/>
  <cols>
    <col min="1" max="1" width="4.25" style="1" customWidth="1"/>
    <col min="2" max="2" width="8.96666666666667" style="1" customWidth="1"/>
    <col min="3" max="3" width="9.85" style="1" customWidth="1"/>
    <col min="4" max="4" width="7.53333333333333" style="1" customWidth="1"/>
    <col min="5" max="5" width="8.675" style="2" customWidth="1"/>
    <col min="6" max="6" width="6.025" style="2" customWidth="1"/>
    <col min="7" max="7" width="16.175" style="3" customWidth="1"/>
    <col min="8" max="9" width="16.1666666666667" style="3" customWidth="1"/>
    <col min="10" max="10" width="6.625" style="1" customWidth="1"/>
    <col min="11" max="11" width="7.75" style="1" customWidth="1"/>
    <col min="12" max="12" width="7.875" style="3" customWidth="1"/>
    <col min="13" max="13" width="19.375" style="3" customWidth="1"/>
    <col min="14" max="14" width="9.44166666666667" style="2" customWidth="1"/>
    <col min="15" max="16384" width="9" style="1"/>
  </cols>
  <sheetData>
    <row r="1" s="1" customFormat="1" ht="30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23" customHeight="1" spans="1:14">
      <c r="A2" s="20"/>
      <c r="B2" s="20"/>
      <c r="C2" s="20"/>
      <c r="D2" s="20"/>
      <c r="E2" s="21"/>
      <c r="F2" s="21"/>
      <c r="G2" s="22"/>
      <c r="H2" s="22" t="s">
        <v>1</v>
      </c>
      <c r="I2" s="22"/>
      <c r="J2" s="21"/>
      <c r="K2" s="21"/>
      <c r="L2" s="57"/>
      <c r="M2" s="57"/>
      <c r="N2" s="2"/>
    </row>
    <row r="3" s="1" customFormat="1" ht="20" customHeight="1" spans="1:14">
      <c r="A3" s="23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/>
      <c r="J3" s="23" t="s">
        <v>10</v>
      </c>
      <c r="K3" s="23" t="s">
        <v>11</v>
      </c>
      <c r="L3" s="23" t="s">
        <v>12</v>
      </c>
      <c r="M3" s="23"/>
      <c r="N3" s="12"/>
    </row>
    <row r="4" s="1" customFormat="1" ht="43" customHeight="1" spans="1:1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 t="s">
        <v>13</v>
      </c>
      <c r="M4" s="23" t="s">
        <v>14</v>
      </c>
      <c r="N4" s="12" t="s">
        <v>15</v>
      </c>
    </row>
    <row r="5" s="1" customFormat="1" ht="38" customHeight="1" spans="1:14">
      <c r="A5" s="24">
        <v>1</v>
      </c>
      <c r="B5" s="24" t="s">
        <v>16</v>
      </c>
      <c r="C5" s="24" t="s">
        <v>17</v>
      </c>
      <c r="D5" s="24" t="s">
        <v>18</v>
      </c>
      <c r="E5" s="24" t="s">
        <v>19</v>
      </c>
      <c r="F5" s="24">
        <v>22</v>
      </c>
      <c r="G5" s="24" t="s">
        <v>20</v>
      </c>
      <c r="H5" s="25" t="s">
        <v>21</v>
      </c>
      <c r="I5" s="25"/>
      <c r="J5" s="24">
        <v>5000</v>
      </c>
      <c r="K5" s="24">
        <v>500</v>
      </c>
      <c r="L5" s="24" t="s">
        <v>22</v>
      </c>
      <c r="M5" s="25" t="s">
        <v>23</v>
      </c>
      <c r="N5" s="24" t="s">
        <v>24</v>
      </c>
    </row>
    <row r="6" ht="27" spans="1:14">
      <c r="A6" s="26">
        <v>2</v>
      </c>
      <c r="B6" s="26" t="s">
        <v>16</v>
      </c>
      <c r="C6" s="26" t="s">
        <v>25</v>
      </c>
      <c r="D6" s="26" t="s">
        <v>26</v>
      </c>
      <c r="E6" s="26" t="s">
        <v>27</v>
      </c>
      <c r="F6" s="26">
        <v>37</v>
      </c>
      <c r="G6" s="26" t="s">
        <v>28</v>
      </c>
      <c r="H6" s="26" t="s">
        <v>29</v>
      </c>
      <c r="I6" s="26"/>
      <c r="J6" s="26" t="s">
        <v>30</v>
      </c>
      <c r="K6" s="26">
        <v>500</v>
      </c>
      <c r="L6" s="58" t="s">
        <v>31</v>
      </c>
      <c r="M6" s="58" t="s">
        <v>32</v>
      </c>
      <c r="N6" s="26" t="s">
        <v>33</v>
      </c>
    </row>
    <row r="7" ht="27" spans="1:14">
      <c r="A7" s="24">
        <v>3</v>
      </c>
      <c r="B7" s="26" t="s">
        <v>16</v>
      </c>
      <c r="C7" s="26" t="s">
        <v>25</v>
      </c>
      <c r="D7" s="26" t="s">
        <v>34</v>
      </c>
      <c r="E7" s="26" t="s">
        <v>35</v>
      </c>
      <c r="F7" s="26">
        <v>34</v>
      </c>
      <c r="G7" s="26" t="s">
        <v>36</v>
      </c>
      <c r="H7" s="26" t="s">
        <v>37</v>
      </c>
      <c r="I7" s="26"/>
      <c r="J7" s="26" t="s">
        <v>38</v>
      </c>
      <c r="K7" s="26">
        <v>500</v>
      </c>
      <c r="L7" s="58" t="s">
        <v>39</v>
      </c>
      <c r="M7" s="58" t="s">
        <v>32</v>
      </c>
      <c r="N7" s="59" t="s">
        <v>40</v>
      </c>
    </row>
    <row r="8" ht="27" spans="1:14">
      <c r="A8" s="26">
        <v>4</v>
      </c>
      <c r="B8" s="26" t="s">
        <v>16</v>
      </c>
      <c r="C8" s="26" t="s">
        <v>25</v>
      </c>
      <c r="D8" s="26" t="s">
        <v>41</v>
      </c>
      <c r="E8" s="26" t="s">
        <v>42</v>
      </c>
      <c r="F8" s="26">
        <v>22</v>
      </c>
      <c r="G8" s="26" t="s">
        <v>43</v>
      </c>
      <c r="H8" s="26" t="s">
        <v>44</v>
      </c>
      <c r="I8" s="26"/>
      <c r="J8" s="26">
        <v>5000</v>
      </c>
      <c r="K8" s="26">
        <v>500</v>
      </c>
      <c r="L8" s="26" t="s">
        <v>45</v>
      </c>
      <c r="M8" s="58" t="s">
        <v>32</v>
      </c>
      <c r="N8" s="26" t="s">
        <v>40</v>
      </c>
    </row>
    <row r="9" ht="27" spans="1:14">
      <c r="A9" s="24">
        <v>5</v>
      </c>
      <c r="B9" s="27" t="s">
        <v>16</v>
      </c>
      <c r="C9" s="27" t="s">
        <v>25</v>
      </c>
      <c r="D9" s="28" t="s">
        <v>46</v>
      </c>
      <c r="E9" s="28" t="s">
        <v>47</v>
      </c>
      <c r="F9" s="28">
        <v>25</v>
      </c>
      <c r="G9" s="28" t="s">
        <v>48</v>
      </c>
      <c r="H9" s="28" t="s">
        <v>49</v>
      </c>
      <c r="I9" s="28"/>
      <c r="J9" s="28" t="s">
        <v>38</v>
      </c>
      <c r="K9" s="26">
        <v>500</v>
      </c>
      <c r="L9" s="28" t="s">
        <v>47</v>
      </c>
      <c r="M9" s="58" t="s">
        <v>32</v>
      </c>
      <c r="N9" s="60" t="s">
        <v>50</v>
      </c>
    </row>
    <row r="10" ht="27" spans="1:14">
      <c r="A10" s="26">
        <v>6</v>
      </c>
      <c r="B10" s="26" t="s">
        <v>16</v>
      </c>
      <c r="C10" s="26" t="s">
        <v>25</v>
      </c>
      <c r="D10" s="26" t="s">
        <v>51</v>
      </c>
      <c r="E10" s="26" t="s">
        <v>52</v>
      </c>
      <c r="F10" s="26">
        <v>36</v>
      </c>
      <c r="G10" s="26" t="s">
        <v>53</v>
      </c>
      <c r="H10" s="29" t="s">
        <v>54</v>
      </c>
      <c r="I10" s="29"/>
      <c r="J10" s="28">
        <v>5000</v>
      </c>
      <c r="K10" s="26">
        <v>500</v>
      </c>
      <c r="L10" s="26" t="s">
        <v>55</v>
      </c>
      <c r="M10" s="58" t="s">
        <v>32</v>
      </c>
      <c r="N10" s="61" t="s">
        <v>40</v>
      </c>
    </row>
    <row r="11" ht="27" spans="1:14">
      <c r="A11" s="24">
        <v>7</v>
      </c>
      <c r="B11" s="26" t="s">
        <v>16</v>
      </c>
      <c r="C11" s="26" t="s">
        <v>25</v>
      </c>
      <c r="D11" s="26" t="s">
        <v>51</v>
      </c>
      <c r="E11" s="26" t="s">
        <v>56</v>
      </c>
      <c r="F11" s="26">
        <v>33</v>
      </c>
      <c r="G11" s="26" t="s">
        <v>57</v>
      </c>
      <c r="H11" s="29" t="s">
        <v>58</v>
      </c>
      <c r="I11" s="29"/>
      <c r="J11" s="28">
        <v>3000</v>
      </c>
      <c r="K11" s="26">
        <v>500</v>
      </c>
      <c r="L11" s="26" t="s">
        <v>59</v>
      </c>
      <c r="M11" s="58" t="s">
        <v>32</v>
      </c>
      <c r="N11" s="61" t="s">
        <v>60</v>
      </c>
    </row>
    <row r="12" ht="27" spans="1:14">
      <c r="A12" s="26">
        <v>8</v>
      </c>
      <c r="B12" s="30" t="s">
        <v>16</v>
      </c>
      <c r="C12" s="30" t="s">
        <v>25</v>
      </c>
      <c r="D12" s="30" t="s">
        <v>51</v>
      </c>
      <c r="E12" s="30" t="s">
        <v>61</v>
      </c>
      <c r="F12" s="30">
        <v>53</v>
      </c>
      <c r="G12" s="30" t="s">
        <v>62</v>
      </c>
      <c r="H12" s="30" t="s">
        <v>63</v>
      </c>
      <c r="I12" s="30"/>
      <c r="J12" s="30" t="s">
        <v>30</v>
      </c>
      <c r="K12" s="30">
        <v>500</v>
      </c>
      <c r="L12" s="30" t="s">
        <v>64</v>
      </c>
      <c r="M12" s="58" t="s">
        <v>32</v>
      </c>
      <c r="N12" s="30" t="s">
        <v>65</v>
      </c>
    </row>
    <row r="13" ht="27" spans="1:14">
      <c r="A13" s="24">
        <v>9</v>
      </c>
      <c r="B13" s="31" t="s">
        <v>16</v>
      </c>
      <c r="C13" s="32" t="s">
        <v>66</v>
      </c>
      <c r="D13" s="32" t="s">
        <v>67</v>
      </c>
      <c r="E13" s="32" t="s">
        <v>68</v>
      </c>
      <c r="F13" s="33" t="e">
        <f ca="1" t="array" ref="F13">_xlfn.IFS(LEN(#REF!)=15,DATEDIF(TEXT("19"&amp;MID(#REF!,7,6),"0-00-00"),TODAY(),"y"),LEN(#REF!)=18,DATEDIF(TEXT(MID(#REF!,7,8),"0-00-00"),TODAY(),"y"),TRUE,"身份证错误")</f>
        <v>#NAME?</v>
      </c>
      <c r="G13" s="32" t="s">
        <v>69</v>
      </c>
      <c r="H13" s="32" t="s">
        <v>70</v>
      </c>
      <c r="I13" s="62">
        <v>45809</v>
      </c>
      <c r="J13" s="32">
        <v>4000</v>
      </c>
      <c r="K13" s="34">
        <v>500</v>
      </c>
      <c r="L13" s="32" t="s">
        <v>71</v>
      </c>
      <c r="M13" s="31" t="s">
        <v>72</v>
      </c>
      <c r="N13" s="31" t="s">
        <v>40</v>
      </c>
    </row>
    <row r="14" ht="27" spans="1:14">
      <c r="A14" s="26">
        <v>10</v>
      </c>
      <c r="B14" s="34" t="s">
        <v>16</v>
      </c>
      <c r="C14" s="31" t="s">
        <v>66</v>
      </c>
      <c r="D14" s="35" t="s">
        <v>67</v>
      </c>
      <c r="E14" s="32" t="s">
        <v>73</v>
      </c>
      <c r="F14" s="33" t="e">
        <f ca="1" t="array" ref="F14">_xlfn.IFS(LEN(#REF!)=15,DATEDIF(TEXT("19"&amp;MID(#REF!,7,6),"0-00-00"),TODAY(),"y"),LEN(#REF!)=18,DATEDIF(TEXT(MID(#REF!,7,8),"0-00-00"),TODAY(),"y"),TRUE,"身份证错误")</f>
        <v>#NAME?</v>
      </c>
      <c r="G14" s="32" t="s">
        <v>74</v>
      </c>
      <c r="H14" s="32" t="s">
        <v>37</v>
      </c>
      <c r="I14" s="62">
        <v>45809</v>
      </c>
      <c r="J14" s="31">
        <v>3500</v>
      </c>
      <c r="K14" s="34">
        <v>500</v>
      </c>
      <c r="L14" s="63" t="s">
        <v>73</v>
      </c>
      <c r="M14" s="31" t="s">
        <v>72</v>
      </c>
      <c r="N14" s="34" t="s">
        <v>50</v>
      </c>
    </row>
    <row r="15" ht="27" spans="1:14">
      <c r="A15" s="24">
        <v>11</v>
      </c>
      <c r="B15" s="34" t="s">
        <v>16</v>
      </c>
      <c r="C15" s="32" t="s">
        <v>66</v>
      </c>
      <c r="D15" s="32" t="s">
        <v>75</v>
      </c>
      <c r="E15" s="32" t="s">
        <v>76</v>
      </c>
      <c r="F15" s="33" t="e">
        <f ca="1" t="array" ref="F15">_xlfn.IFS(LEN(#REF!)=15,DATEDIF(TEXT("19"&amp;MID(#REF!,7,6),"0-00-00"),TODAY(),"y"),LEN(#REF!)=18,DATEDIF(TEXT(MID(#REF!,7,8),"0-00-00"),TODAY(),"y"),TRUE,"身份证错误")</f>
        <v>#NAME?</v>
      </c>
      <c r="G15" s="32" t="s">
        <v>77</v>
      </c>
      <c r="H15" s="32" t="s">
        <v>37</v>
      </c>
      <c r="I15" s="62">
        <v>45809</v>
      </c>
      <c r="J15" s="32">
        <v>3000</v>
      </c>
      <c r="K15" s="34">
        <v>500</v>
      </c>
      <c r="L15" s="32" t="s">
        <v>76</v>
      </c>
      <c r="M15" s="31" t="s">
        <v>72</v>
      </c>
      <c r="N15" s="34" t="s">
        <v>50</v>
      </c>
    </row>
    <row r="16" spans="1:14">
      <c r="A16" s="26">
        <v>12</v>
      </c>
      <c r="B16" s="34" t="s">
        <v>16</v>
      </c>
      <c r="C16" s="36" t="s">
        <v>78</v>
      </c>
      <c r="D16" s="36" t="s">
        <v>79</v>
      </c>
      <c r="E16" s="36" t="s">
        <v>80</v>
      </c>
      <c r="F16" s="36">
        <v>38</v>
      </c>
      <c r="G16" s="36" t="s">
        <v>81</v>
      </c>
      <c r="H16" s="36" t="s">
        <v>82</v>
      </c>
      <c r="I16" s="36">
        <v>2025.3</v>
      </c>
      <c r="J16" s="36" t="s">
        <v>83</v>
      </c>
      <c r="K16" s="36">
        <v>500</v>
      </c>
      <c r="L16" s="36" t="s">
        <v>80</v>
      </c>
      <c r="M16" s="64" t="s">
        <v>32</v>
      </c>
      <c r="N16" s="36" t="s">
        <v>50</v>
      </c>
    </row>
    <row r="17" ht="27.75" spans="1:14">
      <c r="A17" s="24">
        <v>13</v>
      </c>
      <c r="B17" s="37" t="s">
        <v>16</v>
      </c>
      <c r="C17" s="37" t="s">
        <v>84</v>
      </c>
      <c r="D17" s="37" t="s">
        <v>85</v>
      </c>
      <c r="E17" s="37" t="s">
        <v>86</v>
      </c>
      <c r="F17" s="37">
        <v>26</v>
      </c>
      <c r="G17" s="37" t="s">
        <v>87</v>
      </c>
      <c r="H17" s="37" t="s">
        <v>88</v>
      </c>
      <c r="I17" s="65">
        <v>45778</v>
      </c>
      <c r="J17" s="37">
        <v>6000</v>
      </c>
      <c r="K17" s="37">
        <v>500</v>
      </c>
      <c r="L17" s="37" t="s">
        <v>86</v>
      </c>
      <c r="M17" s="37" t="s">
        <v>89</v>
      </c>
      <c r="N17" s="37" t="s">
        <v>50</v>
      </c>
    </row>
    <row r="18" ht="27.75" spans="1:14">
      <c r="A18" s="26">
        <v>14</v>
      </c>
      <c r="B18" s="37" t="s">
        <v>16</v>
      </c>
      <c r="C18" s="37" t="s">
        <v>84</v>
      </c>
      <c r="D18" s="37" t="s">
        <v>85</v>
      </c>
      <c r="E18" s="37" t="s">
        <v>90</v>
      </c>
      <c r="F18" s="37">
        <v>43</v>
      </c>
      <c r="G18" s="37" t="s">
        <v>91</v>
      </c>
      <c r="H18" s="37" t="s">
        <v>92</v>
      </c>
      <c r="I18" s="65">
        <v>45690</v>
      </c>
      <c r="J18" s="37">
        <v>5500</v>
      </c>
      <c r="K18" s="37">
        <v>500</v>
      </c>
      <c r="L18" s="37" t="s">
        <v>90</v>
      </c>
      <c r="M18" s="37" t="s">
        <v>93</v>
      </c>
      <c r="N18" s="37" t="s">
        <v>50</v>
      </c>
    </row>
    <row r="19" ht="27.75" spans="1:14">
      <c r="A19" s="24">
        <v>15</v>
      </c>
      <c r="B19" s="37" t="s">
        <v>16</v>
      </c>
      <c r="C19" s="37" t="s">
        <v>84</v>
      </c>
      <c r="D19" s="37" t="s">
        <v>85</v>
      </c>
      <c r="E19" s="37" t="s">
        <v>94</v>
      </c>
      <c r="F19" s="37">
        <v>30</v>
      </c>
      <c r="G19" s="37" t="s">
        <v>95</v>
      </c>
      <c r="H19" s="37" t="s">
        <v>96</v>
      </c>
      <c r="I19" s="65">
        <v>45809</v>
      </c>
      <c r="J19" s="37">
        <v>5400</v>
      </c>
      <c r="K19" s="37">
        <v>500</v>
      </c>
      <c r="L19" s="37" t="s">
        <v>94</v>
      </c>
      <c r="M19" s="37" t="s">
        <v>93</v>
      </c>
      <c r="N19" s="37" t="s">
        <v>50</v>
      </c>
    </row>
    <row r="20" ht="27" spans="1:14">
      <c r="A20" s="26">
        <v>16</v>
      </c>
      <c r="B20" s="38" t="s">
        <v>16</v>
      </c>
      <c r="C20" s="38" t="s">
        <v>84</v>
      </c>
      <c r="D20" s="38" t="s">
        <v>97</v>
      </c>
      <c r="E20" s="38" t="s">
        <v>98</v>
      </c>
      <c r="F20" s="38">
        <v>37</v>
      </c>
      <c r="G20" s="38" t="s">
        <v>99</v>
      </c>
      <c r="H20" s="38" t="s">
        <v>100</v>
      </c>
      <c r="I20" s="66">
        <v>46082</v>
      </c>
      <c r="J20" s="38">
        <v>3000</v>
      </c>
      <c r="K20" s="38">
        <v>500</v>
      </c>
      <c r="L20" s="38" t="s">
        <v>101</v>
      </c>
      <c r="M20" s="38" t="s">
        <v>93</v>
      </c>
      <c r="N20" s="38" t="s">
        <v>65</v>
      </c>
    </row>
    <row r="21" ht="27" spans="1:14">
      <c r="A21" s="24">
        <v>17</v>
      </c>
      <c r="B21" s="29" t="s">
        <v>16</v>
      </c>
      <c r="C21" s="29" t="s">
        <v>84</v>
      </c>
      <c r="D21" s="29" t="s">
        <v>102</v>
      </c>
      <c r="E21" s="29" t="s">
        <v>103</v>
      </c>
      <c r="F21" s="29">
        <v>31</v>
      </c>
      <c r="G21" s="29" t="s">
        <v>104</v>
      </c>
      <c r="H21" s="29" t="s">
        <v>105</v>
      </c>
      <c r="I21" s="67">
        <v>45658</v>
      </c>
      <c r="J21" s="29">
        <v>4500</v>
      </c>
      <c r="K21" s="29">
        <v>500</v>
      </c>
      <c r="L21" s="29" t="s">
        <v>106</v>
      </c>
      <c r="M21" s="29" t="s">
        <v>107</v>
      </c>
      <c r="N21" s="29" t="s">
        <v>60</v>
      </c>
    </row>
    <row r="22" s="18" customFormat="1" ht="36" customHeight="1" spans="1:14">
      <c r="A22" s="26">
        <v>18</v>
      </c>
      <c r="B22" s="39" t="s">
        <v>16</v>
      </c>
      <c r="C22" s="39" t="s">
        <v>108</v>
      </c>
      <c r="D22" s="39" t="s">
        <v>109</v>
      </c>
      <c r="E22" s="40" t="s">
        <v>110</v>
      </c>
      <c r="F22" s="41">
        <v>23</v>
      </c>
      <c r="G22" s="42" t="s">
        <v>111</v>
      </c>
      <c r="H22" s="43" t="s">
        <v>112</v>
      </c>
      <c r="J22" s="68">
        <v>3500</v>
      </c>
      <c r="K22" s="43">
        <v>500</v>
      </c>
      <c r="L22" s="43" t="s">
        <v>113</v>
      </c>
      <c r="M22" s="69" t="s">
        <v>114</v>
      </c>
      <c r="N22" s="70" t="s">
        <v>115</v>
      </c>
    </row>
    <row r="23" customFormat="1" ht="27" spans="1:14">
      <c r="A23" s="24">
        <v>19</v>
      </c>
      <c r="B23" s="44" t="s">
        <v>16</v>
      </c>
      <c r="C23" s="44" t="s">
        <v>116</v>
      </c>
      <c r="D23" s="45" t="s">
        <v>117</v>
      </c>
      <c r="E23" s="46" t="s">
        <v>118</v>
      </c>
      <c r="F23" s="47">
        <v>43</v>
      </c>
      <c r="G23" s="48" t="s">
        <v>119</v>
      </c>
      <c r="H23" s="48" t="s">
        <v>120</v>
      </c>
      <c r="J23" s="44">
        <v>3500</v>
      </c>
      <c r="K23" s="44">
        <v>500</v>
      </c>
      <c r="L23" s="71" t="s">
        <v>121</v>
      </c>
      <c r="M23" s="72"/>
      <c r="N23" s="73" t="s">
        <v>122</v>
      </c>
    </row>
    <row r="24" customFormat="1" ht="27" spans="1:14">
      <c r="A24" s="26">
        <v>20</v>
      </c>
      <c r="B24" s="44" t="s">
        <v>16</v>
      </c>
      <c r="C24" s="44" t="s">
        <v>116</v>
      </c>
      <c r="D24" s="45" t="s">
        <v>117</v>
      </c>
      <c r="E24" s="49" t="s">
        <v>123</v>
      </c>
      <c r="F24" s="47">
        <v>19</v>
      </c>
      <c r="G24" s="48" t="s">
        <v>119</v>
      </c>
      <c r="H24" s="48" t="s">
        <v>124</v>
      </c>
      <c r="J24" s="44">
        <v>3800</v>
      </c>
      <c r="K24" s="44">
        <v>500</v>
      </c>
      <c r="L24" s="71" t="s">
        <v>121</v>
      </c>
      <c r="M24" s="72"/>
      <c r="N24" s="73" t="s">
        <v>24</v>
      </c>
    </row>
    <row r="25" s="19" customFormat="1" ht="27" spans="1:14">
      <c r="A25" s="24">
        <v>21</v>
      </c>
      <c r="B25" s="50" t="s">
        <v>16</v>
      </c>
      <c r="C25" s="50" t="s">
        <v>125</v>
      </c>
      <c r="D25" s="50" t="s">
        <v>126</v>
      </c>
      <c r="E25" s="51" t="s">
        <v>127</v>
      </c>
      <c r="F25" s="50">
        <v>32</v>
      </c>
      <c r="G25" s="52" t="s">
        <v>128</v>
      </c>
      <c r="H25" s="52" t="s">
        <v>129</v>
      </c>
      <c r="I25" s="50">
        <v>2025.6</v>
      </c>
      <c r="J25" s="50">
        <v>6000</v>
      </c>
      <c r="K25" s="50">
        <v>500</v>
      </c>
      <c r="L25" s="64" t="s">
        <v>130</v>
      </c>
      <c r="M25" s="52" t="s">
        <v>131</v>
      </c>
      <c r="N25" s="50" t="s">
        <v>40</v>
      </c>
    </row>
    <row r="26" s="19" customFormat="1" ht="27" spans="1:14">
      <c r="A26" s="26">
        <v>22</v>
      </c>
      <c r="B26" s="50" t="s">
        <v>16</v>
      </c>
      <c r="C26" s="50" t="s">
        <v>125</v>
      </c>
      <c r="D26" s="50" t="s">
        <v>132</v>
      </c>
      <c r="E26" s="51" t="s">
        <v>133</v>
      </c>
      <c r="F26" s="50">
        <v>31</v>
      </c>
      <c r="G26" s="52" t="s">
        <v>134</v>
      </c>
      <c r="H26" s="52" t="s">
        <v>135</v>
      </c>
      <c r="I26" s="50">
        <v>2025.6</v>
      </c>
      <c r="J26" s="50">
        <v>5000</v>
      </c>
      <c r="K26" s="50">
        <v>500</v>
      </c>
      <c r="L26" s="64" t="s">
        <v>136</v>
      </c>
      <c r="M26" s="52" t="s">
        <v>131</v>
      </c>
      <c r="N26" s="50" t="s">
        <v>40</v>
      </c>
    </row>
    <row r="27" customFormat="1" ht="43" customHeight="1" spans="1:14">
      <c r="A27" s="24">
        <v>23</v>
      </c>
      <c r="B27" s="52" t="s">
        <v>16</v>
      </c>
      <c r="C27" s="52" t="s">
        <v>137</v>
      </c>
      <c r="D27" s="53" t="s">
        <v>138</v>
      </c>
      <c r="E27" s="53" t="s">
        <v>139</v>
      </c>
      <c r="F27" s="54">
        <v>61</v>
      </c>
      <c r="G27" s="55" t="s">
        <v>140</v>
      </c>
      <c r="H27" s="47" t="s">
        <v>37</v>
      </c>
      <c r="I27" s="47">
        <v>2025.06</v>
      </c>
      <c r="J27" s="47">
        <v>3000</v>
      </c>
      <c r="K27" s="47">
        <v>500</v>
      </c>
      <c r="L27" s="53" t="s">
        <v>139</v>
      </c>
      <c r="M27" s="30" t="s">
        <v>141</v>
      </c>
      <c r="N27" s="47"/>
    </row>
    <row r="28" customFormat="1" ht="27" spans="1:14">
      <c r="A28" s="26">
        <v>24</v>
      </c>
      <c r="B28" s="44" t="s">
        <v>16</v>
      </c>
      <c r="C28" s="44" t="s">
        <v>116</v>
      </c>
      <c r="D28" s="56" t="s">
        <v>117</v>
      </c>
      <c r="E28" s="49" t="s">
        <v>142</v>
      </c>
      <c r="F28" s="47">
        <v>18</v>
      </c>
      <c r="G28" s="48" t="s">
        <v>143</v>
      </c>
      <c r="H28" s="48" t="s">
        <v>144</v>
      </c>
      <c r="I28" s="74"/>
      <c r="J28" s="75">
        <v>4000</v>
      </c>
      <c r="K28" s="44">
        <v>500</v>
      </c>
      <c r="L28" s="71" t="s">
        <v>145</v>
      </c>
      <c r="M28" s="76"/>
      <c r="N28" s="73" t="s">
        <v>24</v>
      </c>
    </row>
    <row r="29" spans="2:11">
      <c r="B29" s="2" t="s">
        <v>146</v>
      </c>
      <c r="K29" s="1">
        <f>SUM(K5:K28)</f>
        <v>12000</v>
      </c>
    </row>
  </sheetData>
  <protectedRanges>
    <protectedRange sqref="H7" name="区域1_1" securityDescriptor=""/>
    <protectedRange sqref="I7" name="区域1_1_1" securityDescriptor=""/>
    <protectedRange sqref="J16" name="区域1_5" securityDescriptor=""/>
    <protectedRange sqref="K16" name="区域1_6" securityDescriptor=""/>
    <protectedRange sqref="G16" name="区域1_1_2" securityDescriptor=""/>
    <protectedRange sqref="H16" name="区域1_84_1" securityDescriptor=""/>
    <protectedRange sqref="I16" name="区域1_84_1_1" securityDescriptor=""/>
    <protectedRange sqref="E24" name="区域1_4" securityDescriptor=""/>
    <protectedRange sqref="E24" name="区域1_1_9_6" securityDescriptor=""/>
    <protectedRange sqref="L23" name="区域1_4_3" securityDescriptor=""/>
    <protectedRange sqref="L23" name="区域1_1_9_3_1" securityDescriptor=""/>
    <protectedRange sqref="L24" name="区域1_4_4" securityDescriptor=""/>
    <protectedRange sqref="L24" name="区域1_1_9_4" securityDescriptor=""/>
    <protectedRange sqref="F5:F6" name="区域1_4_5" securityDescriptor=""/>
    <protectedRange sqref="F5:F6" name="区域1_1_9_1" securityDescriptor=""/>
    <protectedRange sqref="G26" name="区域1_2" securityDescriptor=""/>
    <protectedRange sqref="H26" name="区域1_4_2_1" securityDescriptor=""/>
    <protectedRange sqref="L28" name="区域1_1_9_13" securityDescriptor=""/>
    <protectedRange sqref="L28" name="区域1_1_9_3_2" securityDescriptor=""/>
    <protectedRange sqref="L28" name="区域1_4_1_2" securityDescriptor=""/>
    <protectedRange sqref="L28" name="区域1_1_9_2_1" securityDescriptor=""/>
  </protectedRanges>
  <autoFilter ref="A1:N29"/>
  <mergeCells count="14">
    <mergeCell ref="A1:N1"/>
    <mergeCell ref="A2:F2"/>
    <mergeCell ref="J2:M2"/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J3:J4"/>
    <mergeCell ref="K3:K4"/>
  </mergeCells>
  <pageMargins left="0.235416666666667" right="0.118055555555556" top="0.511805555555556" bottom="0.590277777777778" header="0.5" footer="0.5"/>
  <pageSetup paperSize="9" scale="74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4"/>
  <sheetViews>
    <sheetView workbookViewId="0">
      <selection activeCell="M4" sqref="A$1:M$1048576"/>
    </sheetView>
  </sheetViews>
  <sheetFormatPr defaultColWidth="9" defaultRowHeight="13.5"/>
  <cols>
    <col min="1" max="1" width="4.25" style="1" customWidth="1"/>
    <col min="2" max="2" width="6.75" style="1" customWidth="1"/>
    <col min="3" max="3" width="6.875" style="1" customWidth="1"/>
    <col min="4" max="4" width="7.375" style="1" customWidth="1"/>
    <col min="5" max="5" width="7.125" style="2" customWidth="1"/>
    <col min="6" max="6" width="4.5" style="2" customWidth="1"/>
    <col min="7" max="7" width="12.75" style="3" customWidth="1"/>
    <col min="8" max="8" width="12.875" style="3" customWidth="1"/>
    <col min="9" max="9" width="6.625" style="1" customWidth="1"/>
    <col min="10" max="10" width="7.75" style="1" customWidth="1"/>
    <col min="11" max="11" width="7.25" style="3" customWidth="1"/>
    <col min="12" max="12" width="13.125" style="1" customWidth="1"/>
    <col min="13" max="13" width="12.5" style="2" customWidth="1"/>
    <col min="14" max="16384" width="9" style="1"/>
  </cols>
  <sheetData>
    <row r="1" s="1" customFormat="1" ht="30" customHeight="1" spans="1:13">
      <c r="A1" s="4" t="s">
        <v>147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23" customHeight="1" spans="1:13">
      <c r="A2" s="5" t="s">
        <v>148</v>
      </c>
      <c r="B2" s="5"/>
      <c r="C2" s="5"/>
      <c r="D2" s="5"/>
      <c r="E2" s="6"/>
      <c r="F2" s="6"/>
      <c r="G2" s="7"/>
      <c r="H2" s="7" t="s">
        <v>1</v>
      </c>
      <c r="I2" s="6" t="s">
        <v>149</v>
      </c>
      <c r="J2" s="6"/>
      <c r="K2" s="15"/>
      <c r="L2" s="6"/>
      <c r="M2" s="2"/>
    </row>
    <row r="3" s="1" customFormat="1" ht="20" customHeight="1" spans="1:1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/>
      <c r="M3" s="12"/>
    </row>
    <row r="4" s="1" customFormat="1" ht="54" customHeight="1" spans="1:13">
      <c r="A4" s="8"/>
      <c r="B4" s="8"/>
      <c r="C4" s="8"/>
      <c r="D4" s="8"/>
      <c r="E4" s="8"/>
      <c r="F4" s="8"/>
      <c r="G4" s="8"/>
      <c r="H4" s="8"/>
      <c r="I4" s="8"/>
      <c r="J4" s="8"/>
      <c r="K4" s="8" t="s">
        <v>13</v>
      </c>
      <c r="L4" s="8" t="s">
        <v>14</v>
      </c>
      <c r="M4" s="12" t="s">
        <v>15</v>
      </c>
    </row>
    <row r="5" s="1" customFormat="1" ht="42" customHeight="1" spans="1:13">
      <c r="A5" s="9">
        <v>1</v>
      </c>
      <c r="B5" s="10" t="s">
        <v>16</v>
      </c>
      <c r="C5" s="10" t="s">
        <v>17</v>
      </c>
      <c r="D5" s="10" t="s">
        <v>150</v>
      </c>
      <c r="E5" s="10" t="s">
        <v>151</v>
      </c>
      <c r="F5" s="10">
        <v>23</v>
      </c>
      <c r="G5" s="10" t="s">
        <v>152</v>
      </c>
      <c r="H5" s="10" t="s">
        <v>153</v>
      </c>
      <c r="I5" s="10">
        <v>4000</v>
      </c>
      <c r="J5" s="10">
        <v>500</v>
      </c>
      <c r="K5" s="10" t="s">
        <v>151</v>
      </c>
      <c r="L5" s="10" t="s">
        <v>154</v>
      </c>
      <c r="M5" s="12" t="s">
        <v>155</v>
      </c>
    </row>
    <row r="6" s="1" customFormat="1" ht="42" customHeight="1" spans="1:13">
      <c r="A6" s="9">
        <v>2</v>
      </c>
      <c r="B6" s="10" t="s">
        <v>16</v>
      </c>
      <c r="C6" s="10" t="s">
        <v>17</v>
      </c>
      <c r="D6" s="10" t="s">
        <v>156</v>
      </c>
      <c r="E6" s="10" t="s">
        <v>157</v>
      </c>
      <c r="F6" s="10">
        <v>46</v>
      </c>
      <c r="G6" s="10" t="s">
        <v>158</v>
      </c>
      <c r="H6" s="10" t="s">
        <v>159</v>
      </c>
      <c r="I6" s="10">
        <v>5000</v>
      </c>
      <c r="J6" s="10">
        <v>500</v>
      </c>
      <c r="K6" s="10" t="s">
        <v>157</v>
      </c>
      <c r="L6" s="10" t="s">
        <v>160</v>
      </c>
      <c r="M6" s="12" t="s">
        <v>155</v>
      </c>
    </row>
    <row r="7" s="1" customFormat="1" ht="42" customHeight="1" spans="1:13">
      <c r="A7" s="9">
        <v>3</v>
      </c>
      <c r="B7" s="11" t="s">
        <v>16</v>
      </c>
      <c r="C7" s="11" t="s">
        <v>17</v>
      </c>
      <c r="D7" s="11" t="s">
        <v>161</v>
      </c>
      <c r="E7" s="11" t="s">
        <v>162</v>
      </c>
      <c r="F7" s="11">
        <v>41</v>
      </c>
      <c r="G7" s="11" t="s">
        <v>163</v>
      </c>
      <c r="H7" s="11" t="s">
        <v>164</v>
      </c>
      <c r="I7" s="11">
        <v>4500</v>
      </c>
      <c r="J7" s="11">
        <v>500</v>
      </c>
      <c r="K7" s="11" t="s">
        <v>162</v>
      </c>
      <c r="L7" s="11" t="s">
        <v>23</v>
      </c>
      <c r="M7" s="12" t="s">
        <v>155</v>
      </c>
    </row>
    <row r="8" s="1" customFormat="1" ht="42" customHeight="1" spans="1:13">
      <c r="A8" s="9">
        <v>4</v>
      </c>
      <c r="B8" s="10" t="s">
        <v>16</v>
      </c>
      <c r="C8" s="10" t="s">
        <v>17</v>
      </c>
      <c r="D8" s="10" t="s">
        <v>161</v>
      </c>
      <c r="E8" s="10" t="s">
        <v>165</v>
      </c>
      <c r="F8" s="10">
        <v>36</v>
      </c>
      <c r="G8" s="10" t="s">
        <v>111</v>
      </c>
      <c r="H8" s="10" t="s">
        <v>166</v>
      </c>
      <c r="I8" s="10">
        <v>4000</v>
      </c>
      <c r="J8" s="10">
        <v>500</v>
      </c>
      <c r="K8" s="10" t="s">
        <v>167</v>
      </c>
      <c r="L8" s="10" t="s">
        <v>23</v>
      </c>
      <c r="M8" s="16" t="s">
        <v>168</v>
      </c>
    </row>
    <row r="9" s="1" customFormat="1" ht="42" customHeight="1" spans="1:13">
      <c r="A9" s="9">
        <v>5</v>
      </c>
      <c r="B9" s="10" t="s">
        <v>16</v>
      </c>
      <c r="C9" s="10" t="s">
        <v>17</v>
      </c>
      <c r="D9" s="10" t="s">
        <v>161</v>
      </c>
      <c r="E9" s="10" t="s">
        <v>169</v>
      </c>
      <c r="F9" s="10">
        <v>32</v>
      </c>
      <c r="G9" s="10" t="s">
        <v>111</v>
      </c>
      <c r="H9" s="10" t="s">
        <v>166</v>
      </c>
      <c r="I9" s="10">
        <v>4000</v>
      </c>
      <c r="J9" s="10">
        <v>500</v>
      </c>
      <c r="K9" s="10" t="s">
        <v>167</v>
      </c>
      <c r="L9" s="10" t="s">
        <v>23</v>
      </c>
      <c r="M9" s="16" t="s">
        <v>170</v>
      </c>
    </row>
    <row r="10" s="1" customFormat="1" ht="42" customHeight="1" spans="1:15">
      <c r="A10" s="9">
        <v>6</v>
      </c>
      <c r="B10" s="10" t="s">
        <v>16</v>
      </c>
      <c r="C10" s="10" t="s">
        <v>17</v>
      </c>
      <c r="D10" s="10" t="s">
        <v>161</v>
      </c>
      <c r="E10" s="10" t="s">
        <v>171</v>
      </c>
      <c r="F10" s="10">
        <v>48</v>
      </c>
      <c r="G10" s="10" t="s">
        <v>172</v>
      </c>
      <c r="H10" s="10" t="s">
        <v>173</v>
      </c>
      <c r="I10" s="10">
        <v>2000</v>
      </c>
      <c r="J10" s="10">
        <v>500</v>
      </c>
      <c r="K10" s="10" t="s">
        <v>174</v>
      </c>
      <c r="L10" s="10" t="s">
        <v>23</v>
      </c>
      <c r="M10" s="16" t="s">
        <v>175</v>
      </c>
      <c r="O10" s="3"/>
    </row>
    <row r="11" s="1" customFormat="1" ht="42" customHeight="1" spans="1:13">
      <c r="A11" s="9">
        <v>7</v>
      </c>
      <c r="B11" s="10" t="s">
        <v>16</v>
      </c>
      <c r="C11" s="10" t="s">
        <v>17</v>
      </c>
      <c r="D11" s="10" t="s">
        <v>18</v>
      </c>
      <c r="E11" s="10" t="s">
        <v>176</v>
      </c>
      <c r="F11" s="10">
        <v>32</v>
      </c>
      <c r="G11" s="10" t="s">
        <v>177</v>
      </c>
      <c r="H11" s="10" t="s">
        <v>178</v>
      </c>
      <c r="I11" s="10">
        <v>3500</v>
      </c>
      <c r="J11" s="10">
        <v>500</v>
      </c>
      <c r="K11" s="10" t="s">
        <v>179</v>
      </c>
      <c r="L11" s="10" t="s">
        <v>23</v>
      </c>
      <c r="M11" s="16" t="s">
        <v>180</v>
      </c>
    </row>
    <row r="12" s="1" customFormat="1" ht="42" customHeight="1" spans="1:13">
      <c r="A12" s="9">
        <v>8</v>
      </c>
      <c r="B12" s="10" t="s">
        <v>16</v>
      </c>
      <c r="C12" s="10" t="s">
        <v>17</v>
      </c>
      <c r="D12" s="10" t="s">
        <v>18</v>
      </c>
      <c r="E12" s="10" t="s">
        <v>181</v>
      </c>
      <c r="F12" s="10">
        <v>36</v>
      </c>
      <c r="G12" s="10" t="s">
        <v>177</v>
      </c>
      <c r="H12" s="10" t="s">
        <v>182</v>
      </c>
      <c r="I12" s="10">
        <v>4000</v>
      </c>
      <c r="J12" s="10">
        <v>500</v>
      </c>
      <c r="K12" s="10" t="s">
        <v>179</v>
      </c>
      <c r="L12" s="10" t="s">
        <v>23</v>
      </c>
      <c r="M12" s="16" t="s">
        <v>183</v>
      </c>
    </row>
    <row r="13" s="1" customFormat="1" ht="42" customHeight="1" spans="1:13">
      <c r="A13" s="9">
        <v>9</v>
      </c>
      <c r="B13" s="10" t="s">
        <v>16</v>
      </c>
      <c r="C13" s="10" t="s">
        <v>17</v>
      </c>
      <c r="D13" s="10" t="s">
        <v>184</v>
      </c>
      <c r="E13" s="12" t="s">
        <v>185</v>
      </c>
      <c r="F13" s="12">
        <v>29</v>
      </c>
      <c r="G13" s="13" t="s">
        <v>186</v>
      </c>
      <c r="H13" s="13" t="s">
        <v>187</v>
      </c>
      <c r="I13" s="14">
        <v>5000</v>
      </c>
      <c r="J13" s="10">
        <v>500</v>
      </c>
      <c r="K13" s="13" t="s">
        <v>188</v>
      </c>
      <c r="L13" s="10" t="s">
        <v>23</v>
      </c>
      <c r="M13" s="16" t="s">
        <v>189</v>
      </c>
    </row>
    <row r="14" s="1" customFormat="1" ht="30" customHeight="1" spans="1:13">
      <c r="A14" s="12" t="s">
        <v>146</v>
      </c>
      <c r="B14" s="12"/>
      <c r="C14" s="12"/>
      <c r="D14" s="14"/>
      <c r="E14" s="12"/>
      <c r="F14" s="12"/>
      <c r="G14" s="13"/>
      <c r="H14" s="13"/>
      <c r="I14" s="14"/>
      <c r="J14" s="17">
        <f>SUM(J5:J13)</f>
        <v>4500</v>
      </c>
      <c r="K14" s="13"/>
      <c r="L14" s="14"/>
      <c r="M14" s="12"/>
    </row>
  </sheetData>
  <mergeCells count="15">
    <mergeCell ref="A1:M1"/>
    <mergeCell ref="A2:F2"/>
    <mergeCell ref="I2:L2"/>
    <mergeCell ref="K3:L3"/>
    <mergeCell ref="A14:C1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2025.9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sophie-jie</cp:lastModifiedBy>
  <dcterms:created xsi:type="dcterms:W3CDTF">2023-07-12T12:06:00Z</dcterms:created>
  <dcterms:modified xsi:type="dcterms:W3CDTF">2025-09-29T02:33:30Z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A260D669710E4C0EA3CEE2623CD4B296_13</vt:lpwstr>
  </property>
  <property fmtid="{D5CDD505-2E9C-101B-9397-08002B2CF9AE}" pid="3" name="KSOProductBuildVer">
    <vt:lpwstr>2052-10.8.0.5391</vt:lpwstr>
  </property>
</Properties>
</file>