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九批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<sst xmlns="http://schemas.openxmlformats.org/spreadsheetml/2006/main" count="289" uniqueCount="196">
  <si>
    <t>附件3</t>
  </si>
  <si>
    <t>贵阳市脱贫劳动力跨省务工一次性交通补助申请汇总表</t>
  </si>
  <si>
    <r>
      <rPr>
        <b/>
        <sz val="12"/>
        <rFont val="宋体"/>
        <charset val="134"/>
      </rPr>
      <t>序</t>
    </r>
    <r>
      <rPr>
        <sz val="12"/>
        <rFont val="宋体"/>
        <charset val="134"/>
      </rPr>
      <t xml:space="preserve"> </t>
    </r>
    <r>
      <rPr>
        <b/>
        <sz val="12"/>
        <rFont val="宋体"/>
        <charset val="134"/>
      </rPr>
      <t>号</t>
    </r>
  </si>
  <si>
    <t>县（区）</t>
  </si>
  <si>
    <r>
      <rPr>
        <b/>
        <sz val="12"/>
        <rFont val="宋体"/>
        <charset val="134"/>
      </rPr>
      <t>乡</t>
    </r>
    <r>
      <rPr>
        <sz val="12"/>
        <rFont val="宋体"/>
        <charset val="134"/>
      </rPr>
      <t xml:space="preserve"> （ </t>
    </r>
    <r>
      <rPr>
        <b/>
        <sz val="12"/>
        <rFont val="宋体"/>
        <charset val="134"/>
      </rPr>
      <t>镇</t>
    </r>
    <r>
      <rPr>
        <sz val="12"/>
        <rFont val="宋体"/>
        <charset val="134"/>
      </rPr>
      <t xml:space="preserve"> </t>
    </r>
    <r>
      <rPr>
        <b/>
        <sz val="12"/>
        <rFont val="宋体"/>
        <charset val="134"/>
      </rPr>
      <t>、街道）</t>
    </r>
  </si>
  <si>
    <t>村（居、社区）</t>
  </si>
  <si>
    <t>姓名</t>
  </si>
  <si>
    <t>身份证号码</t>
  </si>
  <si>
    <t>年龄</t>
  </si>
  <si>
    <t>务工地点（统计到县级地址）</t>
  </si>
  <si>
    <t>务工企业名称（从事零工类型）</t>
  </si>
  <si>
    <t>务工时间</t>
  </si>
  <si>
    <t>月收入（元）</t>
  </si>
  <si>
    <t>补助金额（元）</t>
  </si>
  <si>
    <t>账户信息</t>
  </si>
  <si>
    <t>备注</t>
  </si>
  <si>
    <t>开户名</t>
  </si>
  <si>
    <t>开户行</t>
  </si>
  <si>
    <t>开户账号</t>
  </si>
  <si>
    <t>关系</t>
  </si>
  <si>
    <t>开阳</t>
  </si>
  <si>
    <t>高寨</t>
  </si>
  <si>
    <t>牌坊</t>
  </si>
  <si>
    <t>兰德龙</t>
  </si>
  <si>
    <t>520121********6618</t>
  </si>
  <si>
    <t>福建省福州市鉴江镇</t>
  </si>
  <si>
    <t>零工</t>
  </si>
  <si>
    <t>2025年06月</t>
  </si>
  <si>
    <t>3000-4000</t>
  </si>
  <si>
    <t>621779********94076</t>
  </si>
  <si>
    <t>本人</t>
  </si>
  <si>
    <t>熊开珍</t>
  </si>
  <si>
    <t>520121********6627</t>
  </si>
  <si>
    <t>夫妻</t>
  </si>
  <si>
    <t>开阳县</t>
  </si>
  <si>
    <t>高寨乡</t>
  </si>
  <si>
    <t>谷丰村</t>
  </si>
  <si>
    <t>杨正恩</t>
  </si>
  <si>
    <t>520121********6622</t>
  </si>
  <si>
    <t>浙江省宁波市余姚市</t>
  </si>
  <si>
    <t>临时工（打扫卫生）</t>
  </si>
  <si>
    <t>210920********00887231</t>
  </si>
  <si>
    <t>平寨村</t>
  </si>
  <si>
    <t>兰国科</t>
  </si>
  <si>
    <t>522522********6810</t>
  </si>
  <si>
    <t>海南省三亚市工地</t>
  </si>
  <si>
    <t>绿化</t>
  </si>
  <si>
    <t>2025年05月</t>
  </si>
  <si>
    <t>621779********65067</t>
  </si>
  <si>
    <t>冯明荣</t>
  </si>
  <si>
    <t>522522********6613</t>
  </si>
  <si>
    <t>浙江省宁波市北仑区</t>
  </si>
  <si>
    <t>621779********25168</t>
  </si>
  <si>
    <t>兰德林</t>
  </si>
  <si>
    <t>522522********6614</t>
  </si>
  <si>
    <t>广西壮族自治区南宁市</t>
  </si>
  <si>
    <t>621779********10804</t>
  </si>
  <si>
    <t>南江乡</t>
  </si>
  <si>
    <t>南江村</t>
  </si>
  <si>
    <t>冯伟</t>
  </si>
  <si>
    <t>520121********5433</t>
  </si>
  <si>
    <t>福建省厦门市同安区</t>
  </si>
  <si>
    <t>厦门永盛欣模具有限公司</t>
  </si>
  <si>
    <t>中国农业银行</t>
  </si>
  <si>
    <t>621779********79474</t>
  </si>
  <si>
    <t>脱贫户</t>
  </si>
  <si>
    <t>新隆村</t>
  </si>
  <si>
    <t>倪龙跃</t>
  </si>
  <si>
    <t>520121********543X</t>
  </si>
  <si>
    <t>广东省揭阳市普宁市</t>
  </si>
  <si>
    <t>打零工（泥工)</t>
  </si>
  <si>
    <t>王吉碧</t>
  </si>
  <si>
    <t>开阳县农村信用社南江分社</t>
  </si>
  <si>
    <t>621779********24132</t>
  </si>
  <si>
    <t>母子</t>
  </si>
  <si>
    <t>云开街道</t>
  </si>
  <si>
    <t>温泉村</t>
  </si>
  <si>
    <t>刘勇</t>
  </si>
  <si>
    <t xml:space="preserve">522522********005X </t>
  </si>
  <si>
    <t>浙江省温州市</t>
  </si>
  <si>
    <t>打零工</t>
  </si>
  <si>
    <t>刘兴友</t>
  </si>
  <si>
    <t>贵州农信</t>
  </si>
  <si>
    <t>621779********81029</t>
  </si>
  <si>
    <t>兄弟</t>
  </si>
  <si>
    <t>此表仅限用于交通补贴发放</t>
  </si>
  <si>
    <t>长期联系不上</t>
  </si>
  <si>
    <t>何述航</t>
  </si>
  <si>
    <t>520121********0016</t>
  </si>
  <si>
    <t>浙江省台州市</t>
  </si>
  <si>
    <t>何克华</t>
  </si>
  <si>
    <t>621460********22129</t>
  </si>
  <si>
    <t>父子</t>
  </si>
  <si>
    <t>楠木渡镇</t>
  </si>
  <si>
    <t>谷阳村</t>
  </si>
  <si>
    <t>卓中宇</t>
  </si>
  <si>
    <t>520121********2815</t>
  </si>
  <si>
    <t>上海市市辖区浦东新区</t>
  </si>
  <si>
    <t>上海都森电子科技有限公司</t>
  </si>
  <si>
    <t>杨顺英</t>
  </si>
  <si>
    <t>开阳县农村信用合作联社楠木渡分社</t>
  </si>
  <si>
    <t>210910********03963361</t>
  </si>
  <si>
    <t>脱贫劳动力</t>
  </si>
  <si>
    <t>之前不要</t>
  </si>
  <si>
    <t>两路村</t>
  </si>
  <si>
    <t>付剑华</t>
  </si>
  <si>
    <t>520121********2810</t>
  </si>
  <si>
    <t>四川省成都市大邑县</t>
  </si>
  <si>
    <t>家具厂</t>
  </si>
  <si>
    <t>3000</t>
  </si>
  <si>
    <t>621779********17296</t>
  </si>
  <si>
    <t>临江村</t>
  </si>
  <si>
    <t>陈群</t>
  </si>
  <si>
    <t>520121********2949</t>
  </si>
  <si>
    <t>广东省深圳市前海湾合作区</t>
  </si>
  <si>
    <t>深圳市博商管理科学研究院股份有限公司</t>
  </si>
  <si>
    <t>5000</t>
  </si>
  <si>
    <t>李朝珍</t>
  </si>
  <si>
    <t>621779********58638</t>
  </si>
  <si>
    <t>母女</t>
  </si>
  <si>
    <t>中合村</t>
  </si>
  <si>
    <t>赵天花</t>
  </si>
  <si>
    <t>520121********2828</t>
  </si>
  <si>
    <t>厦门市同安区凯赛敖生产有限公司</t>
  </si>
  <si>
    <t>4500</t>
  </si>
  <si>
    <t>621779********76807</t>
  </si>
  <si>
    <t>禾丰乡</t>
  </si>
  <si>
    <t>禾丰乡田冲村</t>
  </si>
  <si>
    <t>冯欢</t>
  </si>
  <si>
    <t>520121********5249</t>
  </si>
  <si>
    <t>浙江省杭州市西湖区三墩镇</t>
  </si>
  <si>
    <t>电商</t>
  </si>
  <si>
    <t>2025年5月5日至今</t>
  </si>
  <si>
    <t>冯成昌</t>
  </si>
  <si>
    <t>210912********00918710</t>
  </si>
  <si>
    <t>父女关系</t>
  </si>
  <si>
    <t>禾丰乡典寨村</t>
  </si>
  <si>
    <t>汪执伦</t>
  </si>
  <si>
    <t>520121********5250</t>
  </si>
  <si>
    <t>浙江省宁波市鄞州区首南街道</t>
  </si>
  <si>
    <t>电镀厂</t>
  </si>
  <si>
    <t>2025年2月17日至今</t>
  </si>
  <si>
    <t>621779********89567</t>
  </si>
  <si>
    <t>禾丰乡穿洞村</t>
  </si>
  <si>
    <t>石亮</t>
  </si>
  <si>
    <t>522522********5215</t>
  </si>
  <si>
    <t>渔业</t>
  </si>
  <si>
    <t>2025年6月1日至今</t>
  </si>
  <si>
    <t>621779********32095</t>
  </si>
  <si>
    <t>爷孙</t>
  </si>
  <si>
    <t>范林蜻</t>
  </si>
  <si>
    <t>520121********5215</t>
  </si>
  <si>
    <t>浙江省嘉兴市</t>
  </si>
  <si>
    <t>秀洲区</t>
  </si>
  <si>
    <t>2025年1月1日至今</t>
  </si>
  <si>
    <t>范会新</t>
  </si>
  <si>
    <t>621779********30099</t>
  </si>
  <si>
    <t>硒城街道</t>
  </si>
  <si>
    <t>硒城街道刘育村</t>
  </si>
  <si>
    <t>刘开发</t>
  </si>
  <si>
    <t>520121********1219</t>
  </si>
  <si>
    <t>江苏省泰州市海陵区</t>
  </si>
  <si>
    <t>蓝思精密有限公司</t>
  </si>
  <si>
    <t>刘天亮</t>
  </si>
  <si>
    <t>开阳县联社双流分社</t>
  </si>
  <si>
    <t>621779********59331</t>
  </si>
  <si>
    <t>脱贫户刘开发使用父亲刘天亮账户</t>
  </si>
  <si>
    <t>钟群友</t>
  </si>
  <si>
    <t>520121********1214</t>
  </si>
  <si>
    <t>浙江省杭州市临平区</t>
  </si>
  <si>
    <t>打零工送货</t>
  </si>
  <si>
    <t>开阳县联社营业部</t>
  </si>
  <si>
    <t>621779********02033</t>
  </si>
  <si>
    <t>本人账户</t>
  </si>
  <si>
    <t>宅吉乡</t>
  </si>
  <si>
    <t>堰塘村</t>
  </si>
  <si>
    <t>任杰</t>
  </si>
  <si>
    <t>520121********3410</t>
  </si>
  <si>
    <t>北京市市辖区西城区</t>
  </si>
  <si>
    <t>信息传输、软件和信息技术服务业</t>
  </si>
  <si>
    <r>
      <rPr>
        <sz val="11"/>
        <color rgb="FFC00000"/>
        <rFont val="Courier New"/>
        <charset val="134"/>
      </rPr>
      <t>2025</t>
    </r>
    <r>
      <rPr>
        <sz val="11"/>
        <color rgb="FFC00000"/>
        <rFont val="宋体"/>
        <charset val="134"/>
      </rPr>
      <t>年</t>
    </r>
    <r>
      <rPr>
        <sz val="11"/>
        <color rgb="FFC00000"/>
        <rFont val="Courier New"/>
        <charset val="134"/>
      </rPr>
      <t>02</t>
    </r>
    <r>
      <rPr>
        <sz val="11"/>
        <color rgb="FFC00000"/>
        <rFont val="宋体"/>
        <charset val="134"/>
      </rPr>
      <t>月</t>
    </r>
  </si>
  <si>
    <t>央企上班</t>
  </si>
  <si>
    <t>官庄村</t>
  </si>
  <si>
    <t>李继琼</t>
  </si>
  <si>
    <t>520121********3420</t>
  </si>
  <si>
    <t>浙江省温州市瑞安市</t>
  </si>
  <si>
    <t>其他</t>
  </si>
  <si>
    <t>2000</t>
  </si>
  <si>
    <t>长红村</t>
  </si>
  <si>
    <t>马太全</t>
  </si>
  <si>
    <t>520121********5212</t>
  </si>
  <si>
    <t>陕西省安康市</t>
  </si>
  <si>
    <t>杠寨村</t>
  </si>
  <si>
    <t>周倩</t>
  </si>
  <si>
    <t>520121********6644</t>
  </si>
  <si>
    <t>国外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</si>
</sst>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4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name val="宋体"/>
      <charset val="134"/>
      <scheme val="major"/>
    </font>
    <font>
      <b/>
      <sz val="12"/>
      <name val="宋体"/>
      <charset val="134"/>
    </font>
    <font>
      <sz val="10"/>
      <name val="宋体"/>
      <charset val="134"/>
      <scheme val="major"/>
    </font>
    <font>
      <sz val="9"/>
      <name val="宋体"/>
      <charset val="134"/>
      <scheme val="minor"/>
    </font>
    <font>
      <sz val="9"/>
      <name val="华文宋体"/>
      <charset val="134"/>
    </font>
    <font>
      <sz val="11"/>
      <name val="黑体"/>
      <charset val="134"/>
    </font>
    <font>
      <sz val="11"/>
      <color theme="1"/>
      <name val="Times New Roman"/>
      <charset val="134"/>
    </font>
    <font>
      <sz val="10"/>
      <name val="黑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1"/>
      <color rgb="FFC00000"/>
      <name val="宋体"/>
      <charset val="134"/>
    </font>
    <font>
      <sz val="11"/>
      <name val="宋体"/>
      <charset val="134"/>
      <scheme val="minor"/>
    </font>
    <font>
      <sz val="11"/>
      <name val="Courier New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9"/>
      <name val="宋体"/>
      <charset val="134"/>
    </font>
    <font>
      <sz val="11"/>
      <name val="Times New Roman"/>
      <charset val="0"/>
    </font>
    <font>
      <sz val="11"/>
      <color theme="1"/>
      <name val="黑体"/>
      <charset val="134"/>
    </font>
    <font>
      <sz val="11"/>
      <color rgb="FFC00000"/>
      <name val="Courier Ne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3" fillId="5" borderId="13" applyNumberFormat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6" borderId="14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65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57" fontId="0" fillId="0" borderId="2" xfId="0" applyNumberForma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57" fontId="17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5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Normal" xfId="50"/>
  </cellStyles>
  <dxfs count="20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8"/>
  <sheetViews>
    <sheetView tabSelected="1" zoomScale="90" zoomScaleNormal="90" workbookViewId="0">
      <selection activeCell="I33" sqref="I33"/>
    </sheetView>
  </sheetViews>
  <sheetFormatPr defaultColWidth="9" defaultRowHeight="13.5"/>
  <cols>
    <col min="1" max="1" width="3.63333333333333" style="7" customWidth="1"/>
    <col min="2" max="2" width="7.38333333333333" style="7" customWidth="1"/>
    <col min="3" max="3" width="9" style="7"/>
    <col min="4" max="4" width="7.63333333333333" style="7" customWidth="1"/>
    <col min="5" max="5" width="7.38333333333333" style="7" customWidth="1"/>
    <col min="6" max="6" width="20.3083333333333" style="7" customWidth="1"/>
    <col min="7" max="7" width="5.63333333333333" style="7" customWidth="1"/>
    <col min="8" max="8" width="13.8833333333333" style="7" customWidth="1"/>
    <col min="9" max="9" width="17.1333333333333" style="7" customWidth="1"/>
    <col min="10" max="10" width="11.525" style="7" customWidth="1"/>
    <col min="11" max="11" width="12.95" style="7" customWidth="1"/>
    <col min="12" max="12" width="11.3833333333333" style="7" customWidth="1"/>
    <col min="13" max="13" width="9" style="7"/>
    <col min="14" max="14" width="12.8833333333333" style="7" customWidth="1"/>
    <col min="15" max="15" width="24.875" style="7" customWidth="1"/>
    <col min="16" max="17" width="9" style="7"/>
    <col min="18" max="18" width="11.5583333333333" style="7" customWidth="1"/>
    <col min="19" max="16384" width="9" style="7"/>
  </cols>
  <sheetData>
    <row r="1" s="1" customFormat="1" ht="33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="1" customFormat="1" ht="33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="1" customFormat="1" ht="33" customHeight="1" spans="1:1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37" t="s">
        <v>11</v>
      </c>
      <c r="K3" s="10" t="s">
        <v>12</v>
      </c>
      <c r="L3" s="10" t="s">
        <v>13</v>
      </c>
      <c r="M3" s="10" t="s">
        <v>14</v>
      </c>
      <c r="N3" s="10"/>
      <c r="O3" s="10"/>
      <c r="P3" s="10"/>
      <c r="Q3" s="10" t="s">
        <v>15</v>
      </c>
    </row>
    <row r="4" s="1" customFormat="1" ht="33" customHeight="1" spans="1:17">
      <c r="A4" s="10"/>
      <c r="B4" s="10"/>
      <c r="C4" s="10"/>
      <c r="D4" s="10"/>
      <c r="E4" s="10"/>
      <c r="F4" s="10"/>
      <c r="G4" s="10"/>
      <c r="H4" s="10"/>
      <c r="I4" s="10"/>
      <c r="J4" s="38"/>
      <c r="K4" s="10"/>
      <c r="L4" s="10"/>
      <c r="M4" s="10" t="s">
        <v>16</v>
      </c>
      <c r="N4" s="10" t="s">
        <v>17</v>
      </c>
      <c r="O4" s="10" t="s">
        <v>18</v>
      </c>
      <c r="P4" s="10" t="s">
        <v>19</v>
      </c>
      <c r="Q4" s="10"/>
    </row>
    <row r="5" s="2" customFormat="1" ht="24" customHeight="1" spans="1:17">
      <c r="A5" s="11">
        <v>1</v>
      </c>
      <c r="B5" s="11" t="s">
        <v>20</v>
      </c>
      <c r="C5" s="11" t="s">
        <v>21</v>
      </c>
      <c r="D5" s="11" t="s">
        <v>22</v>
      </c>
      <c r="E5" s="11" t="s">
        <v>23</v>
      </c>
      <c r="F5" s="11" t="s">
        <v>24</v>
      </c>
      <c r="G5" s="11">
        <v>62</v>
      </c>
      <c r="H5" s="11" t="s">
        <v>25</v>
      </c>
      <c r="I5" s="11" t="s">
        <v>26</v>
      </c>
      <c r="J5" s="39" t="s">
        <v>27</v>
      </c>
      <c r="K5" s="11" t="s">
        <v>28</v>
      </c>
      <c r="L5" s="11">
        <v>500</v>
      </c>
      <c r="M5" s="40" t="s">
        <v>23</v>
      </c>
      <c r="N5" s="11"/>
      <c r="O5" s="11" t="s">
        <v>29</v>
      </c>
      <c r="P5" s="11" t="s">
        <v>30</v>
      </c>
      <c r="Q5" s="11"/>
    </row>
    <row r="6" s="2" customFormat="1" ht="24" spans="1:17">
      <c r="A6" s="11">
        <v>2</v>
      </c>
      <c r="B6" s="11" t="s">
        <v>20</v>
      </c>
      <c r="C6" s="11" t="s">
        <v>21</v>
      </c>
      <c r="D6" s="11" t="s">
        <v>22</v>
      </c>
      <c r="E6" s="11" t="s">
        <v>31</v>
      </c>
      <c r="F6" s="11" t="s">
        <v>32</v>
      </c>
      <c r="G6" s="11">
        <v>63</v>
      </c>
      <c r="H6" s="11" t="s">
        <v>25</v>
      </c>
      <c r="I6" s="11" t="s">
        <v>26</v>
      </c>
      <c r="J6" s="39" t="s">
        <v>27</v>
      </c>
      <c r="K6" s="11" t="s">
        <v>28</v>
      </c>
      <c r="L6" s="11">
        <v>500</v>
      </c>
      <c r="M6" s="40" t="s">
        <v>23</v>
      </c>
      <c r="N6" s="11"/>
      <c r="O6" s="11" t="s">
        <v>29</v>
      </c>
      <c r="P6" s="11" t="s">
        <v>33</v>
      </c>
      <c r="Q6" s="11"/>
    </row>
    <row r="7" s="2" customFormat="1" ht="24" spans="1:17">
      <c r="A7" s="11">
        <v>3</v>
      </c>
      <c r="B7" s="11" t="s">
        <v>34</v>
      </c>
      <c r="C7" s="11" t="s">
        <v>35</v>
      </c>
      <c r="D7" s="11" t="s">
        <v>36</v>
      </c>
      <c r="E7" s="11" t="s">
        <v>37</v>
      </c>
      <c r="F7" s="11" t="s">
        <v>38</v>
      </c>
      <c r="G7" s="11">
        <v>67</v>
      </c>
      <c r="H7" s="11" t="s">
        <v>39</v>
      </c>
      <c r="I7" s="11" t="s">
        <v>40</v>
      </c>
      <c r="J7" s="41">
        <v>45689</v>
      </c>
      <c r="K7" s="11" t="s">
        <v>28</v>
      </c>
      <c r="L7" s="11">
        <v>500</v>
      </c>
      <c r="M7" s="40" t="s">
        <v>37</v>
      </c>
      <c r="N7" s="11"/>
      <c r="O7" s="11" t="s">
        <v>41</v>
      </c>
      <c r="P7" s="11" t="s">
        <v>30</v>
      </c>
      <c r="Q7" s="11"/>
    </row>
    <row r="8" s="2" customFormat="1" ht="24" customHeight="1" spans="1:17">
      <c r="A8" s="11">
        <v>4</v>
      </c>
      <c r="B8" s="11" t="s">
        <v>34</v>
      </c>
      <c r="C8" s="11" t="s">
        <v>35</v>
      </c>
      <c r="D8" s="11" t="s">
        <v>42</v>
      </c>
      <c r="E8" s="11" t="s">
        <v>43</v>
      </c>
      <c r="F8" s="11" t="s">
        <v>44</v>
      </c>
      <c r="G8" s="11">
        <v>60</v>
      </c>
      <c r="H8" s="11" t="s">
        <v>45</v>
      </c>
      <c r="I8" s="11" t="s">
        <v>46</v>
      </c>
      <c r="J8" s="42" t="s">
        <v>47</v>
      </c>
      <c r="K8" s="11">
        <v>4000</v>
      </c>
      <c r="L8" s="11">
        <v>500</v>
      </c>
      <c r="M8" s="40" t="s">
        <v>43</v>
      </c>
      <c r="N8" s="11"/>
      <c r="O8" s="11" t="s">
        <v>48</v>
      </c>
      <c r="P8" s="11" t="s">
        <v>30</v>
      </c>
      <c r="Q8" s="11"/>
    </row>
    <row r="9" s="2" customFormat="1" ht="24" spans="1:17">
      <c r="A9" s="11">
        <v>5</v>
      </c>
      <c r="B9" s="11" t="s">
        <v>20</v>
      </c>
      <c r="C9" s="11" t="s">
        <v>21</v>
      </c>
      <c r="D9" s="11" t="s">
        <v>22</v>
      </c>
      <c r="E9" s="11" t="s">
        <v>49</v>
      </c>
      <c r="F9" s="11" t="s">
        <v>50</v>
      </c>
      <c r="G9" s="11">
        <v>55</v>
      </c>
      <c r="H9" s="11" t="s">
        <v>51</v>
      </c>
      <c r="I9" s="11" t="s">
        <v>26</v>
      </c>
      <c r="J9" s="41">
        <v>45717</v>
      </c>
      <c r="K9" s="11">
        <v>5000</v>
      </c>
      <c r="L9" s="11">
        <v>500</v>
      </c>
      <c r="M9" s="40" t="s">
        <v>49</v>
      </c>
      <c r="N9" s="11"/>
      <c r="O9" s="11" t="s">
        <v>52</v>
      </c>
      <c r="P9" s="11" t="s">
        <v>30</v>
      </c>
      <c r="Q9" s="60"/>
    </row>
    <row r="10" s="2" customFormat="1" ht="24" spans="1:17">
      <c r="A10" s="11">
        <v>6</v>
      </c>
      <c r="B10" s="11" t="s">
        <v>20</v>
      </c>
      <c r="C10" s="11" t="s">
        <v>21</v>
      </c>
      <c r="D10" s="11" t="s">
        <v>22</v>
      </c>
      <c r="E10" s="11" t="s">
        <v>53</v>
      </c>
      <c r="F10" s="11" t="s">
        <v>54</v>
      </c>
      <c r="G10" s="11">
        <v>59</v>
      </c>
      <c r="H10" s="11" t="s">
        <v>55</v>
      </c>
      <c r="I10" s="11" t="s">
        <v>26</v>
      </c>
      <c r="J10" s="41">
        <v>45717</v>
      </c>
      <c r="K10" s="11">
        <v>2000</v>
      </c>
      <c r="L10" s="11">
        <v>500</v>
      </c>
      <c r="M10" s="40" t="s">
        <v>53</v>
      </c>
      <c r="N10" s="11"/>
      <c r="O10" s="11" t="s">
        <v>56</v>
      </c>
      <c r="P10" s="11" t="s">
        <v>30</v>
      </c>
      <c r="Q10" s="60"/>
    </row>
    <row r="11" customFormat="1" ht="40" customHeight="1" spans="1:17">
      <c r="A11" s="11">
        <v>7</v>
      </c>
      <c r="B11" s="12" t="s">
        <v>34</v>
      </c>
      <c r="C11" s="12" t="s">
        <v>57</v>
      </c>
      <c r="D11" s="12" t="s">
        <v>58</v>
      </c>
      <c r="E11" s="12" t="s">
        <v>59</v>
      </c>
      <c r="F11" s="11" t="s">
        <v>60</v>
      </c>
      <c r="G11" s="12">
        <v>38</v>
      </c>
      <c r="H11" s="12" t="s">
        <v>61</v>
      </c>
      <c r="I11" s="12" t="s">
        <v>62</v>
      </c>
      <c r="J11" s="43">
        <v>45809</v>
      </c>
      <c r="K11" s="12">
        <v>6000</v>
      </c>
      <c r="L11" s="12">
        <v>500</v>
      </c>
      <c r="M11" s="12" t="s">
        <v>59</v>
      </c>
      <c r="N11" s="12" t="s">
        <v>63</v>
      </c>
      <c r="O11" s="44" t="s">
        <v>64</v>
      </c>
      <c r="P11" s="12" t="s">
        <v>30</v>
      </c>
      <c r="Q11" s="12" t="s">
        <v>65</v>
      </c>
    </row>
    <row r="12" customFormat="1" ht="40" customHeight="1" spans="1:17">
      <c r="A12" s="11">
        <v>8</v>
      </c>
      <c r="B12" s="12" t="s">
        <v>34</v>
      </c>
      <c r="C12" s="12" t="s">
        <v>57</v>
      </c>
      <c r="D12" s="12" t="s">
        <v>66</v>
      </c>
      <c r="E12" s="12" t="s">
        <v>67</v>
      </c>
      <c r="F12" s="11" t="s">
        <v>68</v>
      </c>
      <c r="G12" s="12">
        <v>35</v>
      </c>
      <c r="H12" s="12" t="s">
        <v>69</v>
      </c>
      <c r="I12" s="12" t="s">
        <v>70</v>
      </c>
      <c r="J12" s="43">
        <v>45658</v>
      </c>
      <c r="K12" s="12">
        <v>4800</v>
      </c>
      <c r="L12" s="12">
        <v>500</v>
      </c>
      <c r="M12" s="12" t="s">
        <v>71</v>
      </c>
      <c r="N12" s="12" t="s">
        <v>72</v>
      </c>
      <c r="O12" s="44" t="s">
        <v>73</v>
      </c>
      <c r="P12" s="12" t="s">
        <v>74</v>
      </c>
      <c r="Q12" s="12" t="s">
        <v>65</v>
      </c>
    </row>
    <row r="13" s="3" customFormat="1" ht="30" customHeight="1" spans="1:18">
      <c r="A13" s="11">
        <v>9</v>
      </c>
      <c r="B13" s="13" t="s">
        <v>34</v>
      </c>
      <c r="C13" s="13" t="s">
        <v>75</v>
      </c>
      <c r="D13" s="13" t="s">
        <v>76</v>
      </c>
      <c r="E13" s="14" t="s">
        <v>77</v>
      </c>
      <c r="F13" s="11" t="s">
        <v>78</v>
      </c>
      <c r="G13" s="13">
        <v>42</v>
      </c>
      <c r="H13" s="13" t="s">
        <v>79</v>
      </c>
      <c r="I13" s="13" t="s">
        <v>80</v>
      </c>
      <c r="J13" s="13">
        <v>2025.1</v>
      </c>
      <c r="K13" s="13">
        <v>3000</v>
      </c>
      <c r="L13" s="13">
        <v>500</v>
      </c>
      <c r="M13" s="14" t="s">
        <v>81</v>
      </c>
      <c r="N13" s="14" t="s">
        <v>82</v>
      </c>
      <c r="O13" s="11" t="s">
        <v>83</v>
      </c>
      <c r="P13" s="14" t="s">
        <v>84</v>
      </c>
      <c r="Q13" s="13" t="s">
        <v>85</v>
      </c>
      <c r="R13" s="3" t="s">
        <v>86</v>
      </c>
    </row>
    <row r="14" s="3" customFormat="1" ht="30" customHeight="1" spans="1:18">
      <c r="A14" s="11">
        <v>10</v>
      </c>
      <c r="B14" s="13" t="s">
        <v>34</v>
      </c>
      <c r="C14" s="13" t="s">
        <v>75</v>
      </c>
      <c r="D14" s="13" t="s">
        <v>76</v>
      </c>
      <c r="E14" s="14" t="s">
        <v>87</v>
      </c>
      <c r="F14" s="11" t="s">
        <v>88</v>
      </c>
      <c r="G14" s="13">
        <v>38</v>
      </c>
      <c r="H14" s="13" t="s">
        <v>89</v>
      </c>
      <c r="I14" s="13" t="s">
        <v>80</v>
      </c>
      <c r="J14" s="13">
        <v>2025.1</v>
      </c>
      <c r="K14" s="13">
        <v>3500</v>
      </c>
      <c r="L14" s="13">
        <v>500</v>
      </c>
      <c r="M14" s="45" t="s">
        <v>90</v>
      </c>
      <c r="N14" s="14" t="s">
        <v>82</v>
      </c>
      <c r="O14" s="11" t="s">
        <v>91</v>
      </c>
      <c r="P14" s="14" t="s">
        <v>92</v>
      </c>
      <c r="Q14" s="13" t="s">
        <v>85</v>
      </c>
      <c r="R14" s="3" t="s">
        <v>86</v>
      </c>
    </row>
    <row r="15" s="4" customFormat="1" ht="40.5" spans="1:18">
      <c r="A15" s="11">
        <v>11</v>
      </c>
      <c r="B15" s="15" t="s">
        <v>34</v>
      </c>
      <c r="C15" s="15" t="s">
        <v>93</v>
      </c>
      <c r="D15" s="15" t="s">
        <v>94</v>
      </c>
      <c r="E15" s="15" t="s">
        <v>95</v>
      </c>
      <c r="F15" s="11" t="s">
        <v>96</v>
      </c>
      <c r="G15" s="16">
        <v>30</v>
      </c>
      <c r="H15" s="17" t="s">
        <v>97</v>
      </c>
      <c r="I15" s="15" t="s">
        <v>98</v>
      </c>
      <c r="J15" s="46">
        <v>44896</v>
      </c>
      <c r="K15" s="16">
        <v>16000</v>
      </c>
      <c r="L15" s="16">
        <v>500</v>
      </c>
      <c r="M15" s="15" t="s">
        <v>99</v>
      </c>
      <c r="N15" s="47" t="s">
        <v>100</v>
      </c>
      <c r="O15" s="11" t="s">
        <v>101</v>
      </c>
      <c r="P15" s="48" t="s">
        <v>74</v>
      </c>
      <c r="Q15" s="15" t="s">
        <v>102</v>
      </c>
      <c r="R15" s="61" t="s">
        <v>103</v>
      </c>
    </row>
    <row r="16" s="4" customFormat="1" ht="40.5" spans="1:18">
      <c r="A16" s="11">
        <v>12</v>
      </c>
      <c r="B16" s="15" t="s">
        <v>34</v>
      </c>
      <c r="C16" s="15" t="s">
        <v>93</v>
      </c>
      <c r="D16" s="15" t="s">
        <v>104</v>
      </c>
      <c r="E16" s="15" t="s">
        <v>105</v>
      </c>
      <c r="F16" s="11" t="s">
        <v>106</v>
      </c>
      <c r="G16" s="16">
        <v>23</v>
      </c>
      <c r="H16" s="17" t="s">
        <v>107</v>
      </c>
      <c r="I16" s="15" t="s">
        <v>108</v>
      </c>
      <c r="J16" s="49">
        <v>44986</v>
      </c>
      <c r="K16" s="16" t="s">
        <v>109</v>
      </c>
      <c r="L16" s="16">
        <v>500</v>
      </c>
      <c r="M16" s="15" t="s">
        <v>105</v>
      </c>
      <c r="N16" s="47" t="s">
        <v>100</v>
      </c>
      <c r="O16" s="11" t="s">
        <v>110</v>
      </c>
      <c r="P16" s="48" t="s">
        <v>30</v>
      </c>
      <c r="Q16" s="15" t="s">
        <v>102</v>
      </c>
      <c r="R16" s="61" t="s">
        <v>86</v>
      </c>
    </row>
    <row r="17" s="4" customFormat="1" ht="40.5" spans="1:18">
      <c r="A17" s="11">
        <v>13</v>
      </c>
      <c r="B17" s="15" t="s">
        <v>34</v>
      </c>
      <c r="C17" s="15" t="s">
        <v>93</v>
      </c>
      <c r="D17" s="15" t="s">
        <v>111</v>
      </c>
      <c r="E17" s="15" t="s">
        <v>112</v>
      </c>
      <c r="F17" s="11" t="s">
        <v>113</v>
      </c>
      <c r="G17" s="16">
        <v>30</v>
      </c>
      <c r="H17" s="17" t="s">
        <v>114</v>
      </c>
      <c r="I17" s="15" t="s">
        <v>115</v>
      </c>
      <c r="J17" s="49">
        <v>45809</v>
      </c>
      <c r="K17" s="16" t="s">
        <v>116</v>
      </c>
      <c r="L17" s="16">
        <v>500</v>
      </c>
      <c r="M17" s="15" t="s">
        <v>117</v>
      </c>
      <c r="N17" s="47" t="s">
        <v>100</v>
      </c>
      <c r="O17" s="11" t="s">
        <v>118</v>
      </c>
      <c r="P17" s="48" t="s">
        <v>119</v>
      </c>
      <c r="Q17" s="15" t="s">
        <v>102</v>
      </c>
      <c r="R17" s="62"/>
    </row>
    <row r="18" s="4" customFormat="1" ht="40.5" spans="1:18">
      <c r="A18" s="11">
        <v>14</v>
      </c>
      <c r="B18" s="15" t="s">
        <v>34</v>
      </c>
      <c r="C18" s="15" t="s">
        <v>93</v>
      </c>
      <c r="D18" s="15" t="s">
        <v>120</v>
      </c>
      <c r="E18" s="15" t="s">
        <v>121</v>
      </c>
      <c r="F18" s="11" t="s">
        <v>122</v>
      </c>
      <c r="G18" s="16">
        <v>23</v>
      </c>
      <c r="H18" s="17" t="s">
        <v>61</v>
      </c>
      <c r="I18" s="15" t="s">
        <v>123</v>
      </c>
      <c r="J18" s="46">
        <v>45519</v>
      </c>
      <c r="K18" s="16" t="s">
        <v>124</v>
      </c>
      <c r="L18" s="16">
        <v>500</v>
      </c>
      <c r="M18" s="15" t="s">
        <v>121</v>
      </c>
      <c r="N18" s="47" t="s">
        <v>100</v>
      </c>
      <c r="O18" s="11" t="s">
        <v>125</v>
      </c>
      <c r="P18" s="48" t="s">
        <v>30</v>
      </c>
      <c r="Q18" s="15" t="s">
        <v>102</v>
      </c>
      <c r="R18" s="61" t="s">
        <v>103</v>
      </c>
    </row>
    <row r="19" customFormat="1" ht="27" spans="1:17">
      <c r="A19" s="11">
        <v>15</v>
      </c>
      <c r="B19" s="18" t="s">
        <v>34</v>
      </c>
      <c r="C19" s="18" t="s">
        <v>126</v>
      </c>
      <c r="D19" s="19" t="s">
        <v>127</v>
      </c>
      <c r="E19" s="20" t="s">
        <v>128</v>
      </c>
      <c r="F19" s="11" t="s">
        <v>129</v>
      </c>
      <c r="G19" s="21" t="e">
        <f>2025-MID(#REF!,7,4)</f>
        <v>#REF!</v>
      </c>
      <c r="H19" s="22" t="s">
        <v>130</v>
      </c>
      <c r="I19" s="22" t="s">
        <v>131</v>
      </c>
      <c r="J19" s="20" t="s">
        <v>132</v>
      </c>
      <c r="K19" s="18">
        <v>3400</v>
      </c>
      <c r="L19" s="16">
        <v>500</v>
      </c>
      <c r="M19" s="20" t="s">
        <v>133</v>
      </c>
      <c r="N19" s="50"/>
      <c r="O19" s="11" t="s">
        <v>134</v>
      </c>
      <c r="P19" s="51" t="s">
        <v>135</v>
      </c>
      <c r="Q19" s="18"/>
    </row>
    <row r="20" customFormat="1" ht="27" spans="1:17">
      <c r="A20" s="11">
        <v>16</v>
      </c>
      <c r="B20" s="18" t="s">
        <v>34</v>
      </c>
      <c r="C20" s="18" t="s">
        <v>126</v>
      </c>
      <c r="D20" s="19" t="s">
        <v>136</v>
      </c>
      <c r="E20" s="23" t="s">
        <v>137</v>
      </c>
      <c r="F20" s="11" t="s">
        <v>138</v>
      </c>
      <c r="G20" s="21" t="e">
        <f>2025-MID(#REF!,7,4)</f>
        <v>#REF!</v>
      </c>
      <c r="H20" s="22" t="s">
        <v>139</v>
      </c>
      <c r="I20" s="22" t="s">
        <v>140</v>
      </c>
      <c r="J20" s="20" t="s">
        <v>141</v>
      </c>
      <c r="K20" s="18">
        <v>3000</v>
      </c>
      <c r="L20" s="16">
        <v>500</v>
      </c>
      <c r="M20" s="52" t="s">
        <v>137</v>
      </c>
      <c r="N20" s="50"/>
      <c r="O20" s="11" t="s">
        <v>142</v>
      </c>
      <c r="P20" s="51" t="s">
        <v>30</v>
      </c>
      <c r="Q20" s="18"/>
    </row>
    <row r="21" customFormat="1" ht="40" customHeight="1" spans="1:17">
      <c r="A21" s="11">
        <v>17</v>
      </c>
      <c r="B21" s="18" t="s">
        <v>34</v>
      </c>
      <c r="C21" s="18" t="s">
        <v>126</v>
      </c>
      <c r="D21" s="19" t="s">
        <v>143</v>
      </c>
      <c r="E21" s="23" t="s">
        <v>144</v>
      </c>
      <c r="F21" s="11" t="s">
        <v>145</v>
      </c>
      <c r="G21" s="21">
        <v>42</v>
      </c>
      <c r="H21" s="22" t="s">
        <v>89</v>
      </c>
      <c r="I21" s="22" t="s">
        <v>146</v>
      </c>
      <c r="J21" s="20" t="s">
        <v>147</v>
      </c>
      <c r="K21" s="18">
        <v>3800</v>
      </c>
      <c r="L21" s="16">
        <v>500</v>
      </c>
      <c r="M21" s="20" t="s">
        <v>144</v>
      </c>
      <c r="N21" s="50"/>
      <c r="O21" s="11" t="s">
        <v>148</v>
      </c>
      <c r="P21" s="51" t="s">
        <v>149</v>
      </c>
      <c r="Q21" s="18"/>
    </row>
    <row r="22" s="5" customFormat="1" ht="38" customHeight="1" spans="1:16">
      <c r="A22" s="11">
        <v>18</v>
      </c>
      <c r="B22" s="18" t="s">
        <v>34</v>
      </c>
      <c r="C22" s="18" t="s">
        <v>126</v>
      </c>
      <c r="D22" s="24" t="s">
        <v>143</v>
      </c>
      <c r="E22" s="25" t="s">
        <v>150</v>
      </c>
      <c r="F22" s="11" t="s">
        <v>151</v>
      </c>
      <c r="G22" s="25">
        <v>24</v>
      </c>
      <c r="H22" s="26" t="s">
        <v>152</v>
      </c>
      <c r="I22" s="26" t="s">
        <v>153</v>
      </c>
      <c r="J22" s="20" t="s">
        <v>154</v>
      </c>
      <c r="K22" s="25">
        <v>3500</v>
      </c>
      <c r="L22" s="5">
        <v>500</v>
      </c>
      <c r="M22" s="25" t="s">
        <v>155</v>
      </c>
      <c r="N22" s="53"/>
      <c r="O22" s="11" t="s">
        <v>156</v>
      </c>
      <c r="P22" s="51" t="s">
        <v>30</v>
      </c>
    </row>
    <row r="23" s="6" customFormat="1" ht="54" spans="1:18">
      <c r="A23" s="11">
        <v>19</v>
      </c>
      <c r="B23" s="27" t="s">
        <v>34</v>
      </c>
      <c r="C23" s="27" t="s">
        <v>157</v>
      </c>
      <c r="D23" s="27" t="s">
        <v>158</v>
      </c>
      <c r="E23" s="27" t="s">
        <v>159</v>
      </c>
      <c r="F23" s="11" t="s">
        <v>160</v>
      </c>
      <c r="G23" s="27">
        <v>27</v>
      </c>
      <c r="H23" s="27" t="s">
        <v>161</v>
      </c>
      <c r="I23" s="27" t="s">
        <v>162</v>
      </c>
      <c r="J23" s="27">
        <v>2025.4</v>
      </c>
      <c r="K23" s="27">
        <v>3500</v>
      </c>
      <c r="L23" s="27">
        <v>500</v>
      </c>
      <c r="M23" s="27" t="s">
        <v>163</v>
      </c>
      <c r="N23" s="27" t="s">
        <v>164</v>
      </c>
      <c r="O23" s="11" t="s">
        <v>165</v>
      </c>
      <c r="P23" s="27" t="s">
        <v>166</v>
      </c>
      <c r="Q23" s="27" t="s">
        <v>65</v>
      </c>
      <c r="R23" s="63"/>
    </row>
    <row r="24" s="6" customFormat="1" ht="40.5" spans="1:18">
      <c r="A24" s="11">
        <v>20</v>
      </c>
      <c r="B24" s="27" t="s">
        <v>34</v>
      </c>
      <c r="C24" s="27" t="s">
        <v>157</v>
      </c>
      <c r="D24" s="27" t="s">
        <v>158</v>
      </c>
      <c r="E24" s="27" t="s">
        <v>167</v>
      </c>
      <c r="F24" s="11" t="s">
        <v>168</v>
      </c>
      <c r="G24" s="27">
        <v>26</v>
      </c>
      <c r="H24" s="27" t="s">
        <v>169</v>
      </c>
      <c r="I24" s="27" t="s">
        <v>170</v>
      </c>
      <c r="J24" s="27">
        <v>2025.6</v>
      </c>
      <c r="K24" s="27">
        <v>3500</v>
      </c>
      <c r="L24" s="27">
        <v>500</v>
      </c>
      <c r="M24" s="27" t="s">
        <v>167</v>
      </c>
      <c r="N24" s="27" t="s">
        <v>171</v>
      </c>
      <c r="O24" s="11" t="s">
        <v>172</v>
      </c>
      <c r="P24" s="27" t="s">
        <v>173</v>
      </c>
      <c r="Q24" s="27" t="s">
        <v>65</v>
      </c>
      <c r="R24" s="63"/>
    </row>
    <row r="25" ht="27" spans="1:18">
      <c r="A25" s="28">
        <v>1</v>
      </c>
      <c r="B25" s="28" t="s">
        <v>34</v>
      </c>
      <c r="C25" s="29" t="s">
        <v>174</v>
      </c>
      <c r="D25" s="30" t="s">
        <v>175</v>
      </c>
      <c r="E25" s="30" t="s">
        <v>176</v>
      </c>
      <c r="F25" s="65" t="s">
        <v>177</v>
      </c>
      <c r="G25" s="28" t="e">
        <f>2025-MID(F25,7,4)</f>
        <v>#VALUE!</v>
      </c>
      <c r="H25" s="30" t="s">
        <v>178</v>
      </c>
      <c r="I25" s="54" t="s">
        <v>179</v>
      </c>
      <c r="J25" s="55" t="s">
        <v>180</v>
      </c>
      <c r="K25" s="55" t="s">
        <v>124</v>
      </c>
      <c r="L25" s="28">
        <v>500</v>
      </c>
      <c r="M25" s="28"/>
      <c r="N25" s="28"/>
      <c r="O25" s="28"/>
      <c r="P25" s="28"/>
      <c r="Q25" s="28"/>
      <c r="R25" s="64" t="s">
        <v>181</v>
      </c>
    </row>
    <row r="26" ht="15" spans="1:18">
      <c r="A26" s="28">
        <v>2</v>
      </c>
      <c r="B26" s="28" t="s">
        <v>34</v>
      </c>
      <c r="C26" s="31" t="s">
        <v>174</v>
      </c>
      <c r="D26" s="28" t="s">
        <v>182</v>
      </c>
      <c r="E26" s="32" t="s">
        <v>183</v>
      </c>
      <c r="F26" s="11" t="s">
        <v>184</v>
      </c>
      <c r="G26" s="28" t="e">
        <f>2025-MID(F26,7,4)</f>
        <v>#VALUE!</v>
      </c>
      <c r="H26" s="33" t="s">
        <v>185</v>
      </c>
      <c r="I26" s="56" t="s">
        <v>186</v>
      </c>
      <c r="J26" s="57" t="s">
        <v>180</v>
      </c>
      <c r="K26" s="57" t="s">
        <v>187</v>
      </c>
      <c r="L26" s="28">
        <v>500</v>
      </c>
      <c r="M26" s="28"/>
      <c r="N26" s="28"/>
      <c r="O26" s="28"/>
      <c r="P26" s="28"/>
      <c r="Q26" s="28"/>
      <c r="R26" s="28"/>
    </row>
    <row r="27" ht="15" spans="1:18">
      <c r="A27" s="34">
        <v>3</v>
      </c>
      <c r="B27" s="34" t="s">
        <v>34</v>
      </c>
      <c r="C27" s="34" t="s">
        <v>126</v>
      </c>
      <c r="D27" s="34" t="s">
        <v>188</v>
      </c>
      <c r="E27" s="34" t="s">
        <v>189</v>
      </c>
      <c r="F27" s="11" t="s">
        <v>190</v>
      </c>
      <c r="G27" s="34">
        <v>39</v>
      </c>
      <c r="H27" s="35" t="s">
        <v>191</v>
      </c>
      <c r="I27" s="36"/>
      <c r="J27" s="58">
        <v>45658</v>
      </c>
      <c r="K27" s="34">
        <v>9000</v>
      </c>
      <c r="L27" s="34">
        <v>500</v>
      </c>
      <c r="M27" s="34"/>
      <c r="N27" s="34"/>
      <c r="O27" s="34"/>
      <c r="P27" s="34"/>
      <c r="Q27" s="34"/>
      <c r="R27" s="34"/>
    </row>
    <row r="28" ht="15" spans="1:18">
      <c r="A28" s="34">
        <v>4</v>
      </c>
      <c r="B28" s="34" t="s">
        <v>34</v>
      </c>
      <c r="C28" s="34" t="s">
        <v>35</v>
      </c>
      <c r="D28" s="34" t="s">
        <v>192</v>
      </c>
      <c r="E28" s="36" t="s">
        <v>193</v>
      </c>
      <c r="F28" s="11" t="s">
        <v>194</v>
      </c>
      <c r="G28" s="34">
        <v>30</v>
      </c>
      <c r="H28" s="34" t="s">
        <v>195</v>
      </c>
      <c r="I28" s="59"/>
      <c r="J28" s="58">
        <v>45658</v>
      </c>
      <c r="K28" s="34"/>
      <c r="L28" s="34"/>
      <c r="M28" s="34"/>
      <c r="N28" s="34"/>
      <c r="O28" s="34"/>
      <c r="P28" s="34"/>
      <c r="Q28" s="34"/>
      <c r="R28" s="34"/>
    </row>
  </sheetData>
  <protectedRanges>
    <protectedRange sqref="M19" name="区域1_1_1_12"/>
    <protectedRange sqref="M19" name="区域1_1_9_3"/>
    <protectedRange sqref="M19" name="区域1_4_1_1"/>
    <protectedRange sqref="M19" name="区域1_1_9_2_1"/>
  </protectedRanges>
  <mergeCells count="16">
    <mergeCell ref="A1:Q1"/>
    <mergeCell ref="A2:Q2"/>
    <mergeCell ref="M3:P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Q3:Q4"/>
  </mergeCells>
  <conditionalFormatting sqref="F13">
    <cfRule type="expression" dxfId="0" priority="6">
      <formula>AND(SUMPRODUCT(IFERROR(1*(($F$13&amp;"x")=(F13&amp;"x")),0))&gt;1,NOT(ISBLANK(F13)))</formula>
    </cfRule>
  </conditionalFormatting>
  <conditionalFormatting sqref="F14">
    <cfRule type="expression" dxfId="0" priority="5">
      <formula>AND(SUMPRODUCT(IFERROR(1*(($F$14&amp;"x")=(F14&amp;"x")),0))&gt;1,NOT(ISBLANK(F14)))</formula>
    </cfRule>
  </conditionalFormatting>
  <conditionalFormatting sqref="M14">
    <cfRule type="duplicateValues" dxfId="1" priority="25"/>
  </conditionalFormatting>
  <conditionalFormatting sqref="E19">
    <cfRule type="duplicateValues" dxfId="2" priority="14"/>
  </conditionalFormatting>
  <conditionalFormatting sqref="F19">
    <cfRule type="duplicateValues" dxfId="2" priority="4"/>
  </conditionalFormatting>
  <conditionalFormatting sqref="M19">
    <cfRule type="duplicateValues" dxfId="2" priority="10"/>
  </conditionalFormatting>
  <conditionalFormatting sqref="M20">
    <cfRule type="duplicateValues" dxfId="2" priority="8"/>
  </conditionalFormatting>
  <conditionalFormatting sqref="M21">
    <cfRule type="duplicateValues" dxfId="2" priority="15"/>
  </conditionalFormatting>
  <conditionalFormatting sqref="F24">
    <cfRule type="expression" dxfId="0" priority="2">
      <formula>AND(SUMPRODUCT(IFERROR(1*(($F$24&amp;"x")=(F24&amp;"x")),0))&gt;1,NOT(ISBLANK(F24)))</formula>
    </cfRule>
  </conditionalFormatting>
  <conditionalFormatting sqref="E28">
    <cfRule type="duplicateValues" dxfId="1" priority="1"/>
  </conditionalFormatting>
  <conditionalFormatting sqref="E20:E21">
    <cfRule type="duplicateValues" dxfId="2" priority="12"/>
  </conditionalFormatting>
  <conditionalFormatting sqref="F20:F21">
    <cfRule type="duplicateValues" dxfId="2" priority="3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>
    <arrUserId title="区域1_1_1_12" rangeCreator="" othersAccessPermission="edit"/>
    <arrUserId title="区域1_1_9_3" rangeCreator="" othersAccessPermission="edit"/>
    <arrUserId title="区域1_4_1_1" rangeCreator="" othersAccessPermission="edit"/>
    <arrUserId title="区域1_1_9_2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第九批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7</cp:lastModifiedBy>
  <dcterms:created xsi:type="dcterms:W3CDTF">2024-07-25T05:34:00Z</dcterms:created>
  <dcterms:modified xsi:type="dcterms:W3CDTF">2025-10-15T09:04:21Z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B7BD14B5B1984E44BB50FAA26CDFADD5_13</vt:lpwstr>
  </property>
  <property fmtid="{D5CDD505-2E9C-101B-9397-08002B2CF9AE}" pid="3" name="KSOProductBuildVer">
    <vt:lpwstr>2052-12.1.0.22529</vt:lpwstr>
  </property>
</Properties>
</file>