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125" windowHeight="12540"/>
  </bookViews>
  <sheets>
    <sheet name="Shee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10" i="1"/>
  <c r="F10"/>
  <c r="D10"/>
  <c r="G9"/>
  <c r="F9"/>
  <c r="D9"/>
  <c r="G8"/>
  <c r="F8"/>
  <c r="D8"/>
  <c r="G7"/>
  <c r="F7"/>
  <c r="D7"/>
  <c r="G6"/>
  <c r="F6"/>
  <c r="D6"/>
  <c r="G5"/>
  <c r="F5"/>
  <c r="D5"/>
  <c r="G4"/>
  <c r="F4"/>
  <c r="D4"/>
</calcChain>
</file>

<file path=xl/sharedStrings.xml><?xml version="1.0" encoding="utf-8"?>
<sst xmlns="http://schemas.openxmlformats.org/spreadsheetml/2006/main" count="70" uniqueCount="36">
  <si>
    <t>附件</t>
  </si>
  <si>
    <t>开阳县2022年公开招聘中小学教师第二批拟聘用人员名单</t>
  </si>
  <si>
    <t>序号</t>
  </si>
  <si>
    <t>姓名</t>
  </si>
  <si>
    <t>性别</t>
  </si>
  <si>
    <t>民族</t>
  </si>
  <si>
    <t>学历</t>
  </si>
  <si>
    <t>所学专业</t>
  </si>
  <si>
    <t>毕业院校</t>
  </si>
  <si>
    <t>报考岗位代码</t>
  </si>
  <si>
    <t>资格审查情况</t>
  </si>
  <si>
    <t>体检结果</t>
  </si>
  <si>
    <t>政审结果</t>
  </si>
  <si>
    <t>聘用学校</t>
  </si>
  <si>
    <t>葛光晓</t>
  </si>
  <si>
    <t>女</t>
  </si>
  <si>
    <t>本科</t>
  </si>
  <si>
    <t>10122090104初中政治教师</t>
  </si>
  <si>
    <t>合格</t>
  </si>
  <si>
    <t>开阳县第二中学</t>
  </si>
  <si>
    <t>晋莉</t>
  </si>
  <si>
    <t>10122090401小学音乐教师</t>
  </si>
  <si>
    <t>开阳县第二小学</t>
  </si>
  <si>
    <t>周莉琴</t>
  </si>
  <si>
    <t>10122090501小学语文教师</t>
  </si>
  <si>
    <t>开阳县第四小学</t>
  </si>
  <si>
    <t>陈爱莲</t>
  </si>
  <si>
    <t>10122090701小学语文教师</t>
  </si>
  <si>
    <t>开阳县第七小学</t>
  </si>
  <si>
    <t>王兰兰</t>
  </si>
  <si>
    <t>10122090702小学数学教师</t>
  </si>
  <si>
    <t>黄平</t>
  </si>
  <si>
    <t>10122090801小学语文教师</t>
  </si>
  <si>
    <t>开阳县第八小学</t>
  </si>
  <si>
    <t>李丽</t>
  </si>
  <si>
    <t>10122090803小学道德与法治教师</t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</si>
</sst>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name val="黑体"/>
      <charset val="134"/>
    </font>
    <font>
      <sz val="11"/>
      <name val="仿宋_GB2312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name val="仿宋_GB2312"/>
      <family val="2"/>
    </font>
    <font>
      <sz val="10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037;&#20316;&#36164;&#26009;\&#25945;&#24072;&#25307;&#32856;\2022&#24180;\&#20844;&#24320;&#25307;&#32856;&#25945;&#24072;\&#38468;&#20214;2.&#24320;&#38451;&#21439;2022&#24180;&#20844;&#24320;&#25307;&#32856;&#20013;&#23567;&#23398;&#25945;&#24072;&#25311;&#21442;&#21152;&#20307;&#26816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体检人员名单"/>
      <sheetName val="体检人员信息表"/>
    </sheetNames>
    <sheetDataSet>
      <sheetData sheetId="0"/>
      <sheetData sheetId="1">
        <row r="1">
          <cell r="C1" t="str">
            <v>姓名</v>
          </cell>
          <cell r="D1" t="str">
            <v>证件号码</v>
          </cell>
          <cell r="E1" t="str">
            <v>姓名</v>
          </cell>
          <cell r="F1" t="str">
            <v>年龄</v>
          </cell>
          <cell r="H1" t="str">
            <v>性别</v>
          </cell>
          <cell r="I1" t="str">
            <v>民族</v>
          </cell>
          <cell r="J1" t="str">
            <v>出生日期</v>
          </cell>
          <cell r="K1" t="str">
            <v>政治面貌</v>
          </cell>
          <cell r="L1" t="str">
            <v>户籍所在地</v>
          </cell>
          <cell r="M1" t="str">
            <v>生源所在地</v>
          </cell>
          <cell r="N1" t="str">
            <v>学历</v>
          </cell>
          <cell r="O1" t="str">
            <v>学位</v>
          </cell>
          <cell r="P1" t="str">
            <v>毕业时间</v>
          </cell>
          <cell r="Q1" t="str">
            <v>毕业院校</v>
          </cell>
          <cell r="R1" t="str">
            <v>所学专业具体名称</v>
          </cell>
        </row>
        <row r="2">
          <cell r="C2" t="str">
            <v>杨苹</v>
          </cell>
          <cell r="D2" t="str">
            <v>520121199704242922</v>
          </cell>
          <cell r="E2" t="str">
            <v>杨苹</v>
          </cell>
          <cell r="F2" t="str">
            <v>25</v>
          </cell>
          <cell r="H2" t="str">
            <v>女</v>
          </cell>
          <cell r="I2" t="str">
            <v>汉族</v>
          </cell>
          <cell r="J2" t="str">
            <v>1997-04-24</v>
          </cell>
          <cell r="K2" t="str">
            <v>群众</v>
          </cell>
          <cell r="L2" t="str">
            <v>贵州省贵阳市开阳县</v>
          </cell>
          <cell r="M2" t="str">
            <v>贵州省贵阳市开阳县</v>
          </cell>
          <cell r="N2" t="str">
            <v>大学本科毕业</v>
          </cell>
          <cell r="O2" t="str">
            <v>学士</v>
          </cell>
          <cell r="P2" t="str">
            <v>2020-06-30</v>
          </cell>
          <cell r="Q2" t="str">
            <v>海南热带海洋学院</v>
          </cell>
          <cell r="R2" t="str">
            <v>汉语国际教育</v>
          </cell>
        </row>
        <row r="3">
          <cell r="C3" t="str">
            <v>周林</v>
          </cell>
          <cell r="D3" t="str">
            <v>52212819930930005X</v>
          </cell>
          <cell r="E3" t="str">
            <v>周林</v>
          </cell>
          <cell r="F3" t="str">
            <v>28</v>
          </cell>
          <cell r="H3" t="str">
            <v>男</v>
          </cell>
          <cell r="I3" t="str">
            <v>汉族</v>
          </cell>
          <cell r="J3" t="str">
            <v>1993-09-30</v>
          </cell>
          <cell r="K3" t="str">
            <v>中国共产党党员</v>
          </cell>
          <cell r="L3" t="str">
            <v>贵州省遵义市湄潭县</v>
          </cell>
          <cell r="M3" t="str">
            <v>贵州省遵义市湄潭县</v>
          </cell>
          <cell r="N3" t="str">
            <v>大学本科毕业</v>
          </cell>
          <cell r="O3" t="str">
            <v>学士</v>
          </cell>
          <cell r="P3" t="str">
            <v>2017-07-01</v>
          </cell>
          <cell r="Q3" t="str">
            <v>遵义师范学院</v>
          </cell>
          <cell r="R3" t="str">
            <v>数学与应用数学</v>
          </cell>
        </row>
        <row r="4">
          <cell r="C4" t="str">
            <v>邹勇</v>
          </cell>
          <cell r="D4" t="str">
            <v>522127199302082516</v>
          </cell>
          <cell r="E4" t="str">
            <v>邹勇</v>
          </cell>
          <cell r="F4" t="str">
            <v>29</v>
          </cell>
          <cell r="H4" t="str">
            <v>男</v>
          </cell>
          <cell r="I4" t="str">
            <v>汉族</v>
          </cell>
          <cell r="J4" t="str">
            <v>1993-02-08</v>
          </cell>
          <cell r="K4" t="str">
            <v>群众</v>
          </cell>
          <cell r="L4" t="str">
            <v>贵州省遵义市凤冈县</v>
          </cell>
          <cell r="M4" t="str">
            <v>贵州省遵义市凤冈县</v>
          </cell>
          <cell r="N4" t="str">
            <v>大学本科毕业</v>
          </cell>
          <cell r="O4" t="str">
            <v>学士</v>
          </cell>
          <cell r="P4" t="str">
            <v>2015-06-21</v>
          </cell>
          <cell r="Q4" t="str">
            <v>西北师范大学</v>
          </cell>
          <cell r="R4" t="str">
            <v>思想政治教育</v>
          </cell>
        </row>
        <row r="5">
          <cell r="C5" t="str">
            <v>陈英</v>
          </cell>
          <cell r="D5" t="str">
            <v>522123199806191040</v>
          </cell>
          <cell r="E5" t="str">
            <v>陈英</v>
          </cell>
          <cell r="F5" t="str">
            <v>24</v>
          </cell>
          <cell r="H5" t="str">
            <v>女</v>
          </cell>
          <cell r="I5" t="str">
            <v>汉族</v>
          </cell>
          <cell r="J5" t="str">
            <v>1998-06-19</v>
          </cell>
          <cell r="K5" t="str">
            <v>中国共产主义青年团团员</v>
          </cell>
          <cell r="L5" t="str">
            <v>贵州省遵义市绥阳县</v>
          </cell>
          <cell r="M5" t="str">
            <v>贵州省遵义市绥阳县</v>
          </cell>
          <cell r="N5" t="str">
            <v>大学本科毕业</v>
          </cell>
          <cell r="O5" t="str">
            <v>学士</v>
          </cell>
          <cell r="P5" t="str">
            <v>2021-07-01</v>
          </cell>
          <cell r="Q5" t="str">
            <v>贵州大学科技学院</v>
          </cell>
          <cell r="R5" t="str">
            <v>汉语言文学</v>
          </cell>
        </row>
        <row r="6">
          <cell r="C6" t="str">
            <v>冉晓玲</v>
          </cell>
          <cell r="D6" t="str">
            <v>522227199501056025</v>
          </cell>
          <cell r="E6" t="str">
            <v>冉晓玲</v>
          </cell>
          <cell r="F6" t="str">
            <v>27</v>
          </cell>
          <cell r="H6" t="str">
            <v>女</v>
          </cell>
          <cell r="I6" t="str">
            <v>土家族　</v>
          </cell>
          <cell r="J6" t="str">
            <v>1995-01-05</v>
          </cell>
          <cell r="K6" t="str">
            <v>中国共产主义青年团团员</v>
          </cell>
          <cell r="L6" t="str">
            <v>贵州省贵阳市开阳县</v>
          </cell>
          <cell r="M6" t="str">
            <v>贵州省铜仁市德江县</v>
          </cell>
          <cell r="N6" t="str">
            <v>大学本科毕业</v>
          </cell>
          <cell r="O6" t="str">
            <v>学士</v>
          </cell>
          <cell r="P6" t="str">
            <v>2017-07-12</v>
          </cell>
          <cell r="Q6" t="str">
            <v>湖南科技大学</v>
          </cell>
          <cell r="R6" t="str">
            <v>小学教育（文科方向）</v>
          </cell>
        </row>
        <row r="7">
          <cell r="C7" t="str">
            <v>郭小丽</v>
          </cell>
          <cell r="D7" t="str">
            <v>522101199604127042</v>
          </cell>
          <cell r="E7" t="str">
            <v>郭小丽</v>
          </cell>
          <cell r="F7" t="str">
            <v>26</v>
          </cell>
          <cell r="H7" t="str">
            <v>女</v>
          </cell>
          <cell r="I7" t="str">
            <v>汉族</v>
          </cell>
          <cell r="J7" t="str">
            <v>1996-04-12</v>
          </cell>
          <cell r="K7" t="str">
            <v>群众</v>
          </cell>
          <cell r="L7" t="str">
            <v>贵州省遵义市红花岗区</v>
          </cell>
          <cell r="M7" t="str">
            <v>贵州省遵义市红花岗区</v>
          </cell>
          <cell r="N7" t="str">
            <v>大学本科毕业</v>
          </cell>
          <cell r="O7" t="str">
            <v>学士</v>
          </cell>
          <cell r="P7" t="str">
            <v>2020-06-15</v>
          </cell>
          <cell r="Q7" t="str">
            <v>湖北工程学院</v>
          </cell>
          <cell r="R7" t="str">
            <v>汉语言文学</v>
          </cell>
        </row>
        <row r="8">
          <cell r="C8" t="str">
            <v>王朝婷</v>
          </cell>
          <cell r="D8" t="str">
            <v>522424199909050825</v>
          </cell>
          <cell r="E8" t="str">
            <v>王朝婷</v>
          </cell>
          <cell r="F8" t="str">
            <v>22</v>
          </cell>
          <cell r="H8" t="str">
            <v>女</v>
          </cell>
          <cell r="I8" t="str">
            <v>汉族</v>
          </cell>
          <cell r="J8" t="str">
            <v>1999-09-05</v>
          </cell>
          <cell r="K8" t="str">
            <v>中国共产党预备党员</v>
          </cell>
          <cell r="L8" t="str">
            <v>贵州省毕节市金沙县</v>
          </cell>
          <cell r="M8" t="str">
            <v>贵州省毕节市金沙县</v>
          </cell>
          <cell r="N8" t="str">
            <v>大学本科毕业</v>
          </cell>
          <cell r="O8" t="str">
            <v>学士</v>
          </cell>
          <cell r="P8" t="str">
            <v>2022-07-01</v>
          </cell>
          <cell r="Q8" t="str">
            <v>贵州师范学院</v>
          </cell>
          <cell r="R8" t="str">
            <v>汉语言文学</v>
          </cell>
        </row>
        <row r="9">
          <cell r="C9" t="str">
            <v>胡春梦</v>
          </cell>
          <cell r="D9" t="str">
            <v>520121199303212829</v>
          </cell>
          <cell r="E9" t="str">
            <v>胡春梦</v>
          </cell>
          <cell r="F9" t="str">
            <v>29</v>
          </cell>
          <cell r="H9" t="str">
            <v>女</v>
          </cell>
          <cell r="I9" t="str">
            <v>汉族</v>
          </cell>
          <cell r="J9" t="str">
            <v>1993-03-21</v>
          </cell>
          <cell r="K9" t="str">
            <v>群众</v>
          </cell>
          <cell r="L9" t="str">
            <v>贵州省贵阳市开阳县</v>
          </cell>
          <cell r="M9" t="str">
            <v>贵州省贵阳市开阳县</v>
          </cell>
          <cell r="N9" t="str">
            <v>大学本科毕业</v>
          </cell>
          <cell r="O9" t="str">
            <v>无</v>
          </cell>
          <cell r="P9" t="str">
            <v>2020-07-10</v>
          </cell>
          <cell r="Q9" t="str">
            <v>遵义师范学院</v>
          </cell>
          <cell r="R9" t="str">
            <v>数学与应用数学</v>
          </cell>
        </row>
        <row r="10">
          <cell r="C10" t="str">
            <v>赵海</v>
          </cell>
          <cell r="D10" t="str">
            <v>520121199701061034</v>
          </cell>
          <cell r="E10" t="str">
            <v>赵海</v>
          </cell>
          <cell r="F10" t="str">
            <v>25</v>
          </cell>
          <cell r="H10" t="str">
            <v>男</v>
          </cell>
          <cell r="I10" t="str">
            <v>汉族</v>
          </cell>
          <cell r="J10" t="str">
            <v>1997-01-06</v>
          </cell>
          <cell r="K10" t="str">
            <v>中国共产主义青年团团员</v>
          </cell>
          <cell r="L10" t="str">
            <v>贵州省开阳县</v>
          </cell>
          <cell r="M10" t="str">
            <v>贵州省开阳县</v>
          </cell>
          <cell r="N10" t="str">
            <v>大学本科毕业</v>
          </cell>
          <cell r="O10" t="str">
            <v>学士</v>
          </cell>
          <cell r="P10" t="str">
            <v>2021-07-01</v>
          </cell>
          <cell r="Q10" t="str">
            <v>大庆师范学院</v>
          </cell>
          <cell r="R10" t="str">
            <v>小学教育（理科方向）</v>
          </cell>
        </row>
        <row r="11">
          <cell r="C11" t="str">
            <v>陈爱莲</v>
          </cell>
          <cell r="D11" t="str">
            <v>52242819970911202X</v>
          </cell>
          <cell r="E11" t="str">
            <v>陈爱莲</v>
          </cell>
          <cell r="F11" t="str">
            <v>24</v>
          </cell>
          <cell r="H11" t="str">
            <v>女</v>
          </cell>
          <cell r="I11" t="str">
            <v>彝族</v>
          </cell>
          <cell r="J11" t="str">
            <v>1997-09-11</v>
          </cell>
          <cell r="K11" t="str">
            <v>中国共产主义青年团团员</v>
          </cell>
          <cell r="L11" t="str">
            <v>贵州省毕节市赫章县</v>
          </cell>
          <cell r="M11" t="str">
            <v>贵州省毕节市赫章县</v>
          </cell>
          <cell r="N11" t="str">
            <v>大学本科毕业</v>
          </cell>
          <cell r="O11" t="str">
            <v>学士</v>
          </cell>
          <cell r="P11" t="str">
            <v>2020-07-01</v>
          </cell>
          <cell r="Q11" t="str">
            <v>贵州工程应用技术学院</v>
          </cell>
          <cell r="R11" t="str">
            <v>小学教育（文）</v>
          </cell>
        </row>
        <row r="12">
          <cell r="C12" t="str">
            <v>高明珠</v>
          </cell>
          <cell r="D12" t="str">
            <v>520121199904240024</v>
          </cell>
          <cell r="E12" t="str">
            <v>高明珠</v>
          </cell>
          <cell r="F12" t="str">
            <v>23</v>
          </cell>
          <cell r="H12" t="str">
            <v>女</v>
          </cell>
          <cell r="I12" t="str">
            <v>汉族</v>
          </cell>
          <cell r="J12" t="str">
            <v>1999-04-24</v>
          </cell>
          <cell r="K12" t="str">
            <v>中国共产主义青年团团员</v>
          </cell>
          <cell r="L12" t="str">
            <v>贵州省贵阳市开阳县</v>
          </cell>
          <cell r="M12" t="str">
            <v>贵州省贵阳市开阳县</v>
          </cell>
          <cell r="N12" t="str">
            <v>大学本科毕业</v>
          </cell>
          <cell r="O12" t="str">
            <v>学士</v>
          </cell>
          <cell r="P12" t="str">
            <v>2020-07-01</v>
          </cell>
          <cell r="Q12" t="str">
            <v>北华大学</v>
          </cell>
          <cell r="R12" t="str">
            <v>网络工程</v>
          </cell>
        </row>
        <row r="13">
          <cell r="C13" t="str">
            <v>李丽</v>
          </cell>
          <cell r="D13" t="str">
            <v>520122199412261845</v>
          </cell>
          <cell r="E13" t="str">
            <v>李丽</v>
          </cell>
          <cell r="F13" t="str">
            <v>27</v>
          </cell>
          <cell r="H13" t="str">
            <v>女</v>
          </cell>
          <cell r="I13" t="str">
            <v>汉族</v>
          </cell>
          <cell r="J13" t="str">
            <v>1994-12-26</v>
          </cell>
          <cell r="K13" t="str">
            <v>群众</v>
          </cell>
          <cell r="L13" t="str">
            <v>贵州省贵阳市息烽县</v>
          </cell>
          <cell r="M13" t="str">
            <v>贵州省贵阳市息烽县</v>
          </cell>
          <cell r="N13" t="str">
            <v>大学本科毕业</v>
          </cell>
          <cell r="O13" t="str">
            <v>学士</v>
          </cell>
          <cell r="P13" t="str">
            <v>2017-07-01</v>
          </cell>
          <cell r="Q13" t="str">
            <v>贵州师范大学求是学院</v>
          </cell>
          <cell r="R13" t="str">
            <v>思想政治教育</v>
          </cell>
        </row>
        <row r="14">
          <cell r="C14" t="str">
            <v>骆小芳</v>
          </cell>
          <cell r="D14" t="str">
            <v>522124199412293622</v>
          </cell>
          <cell r="E14" t="str">
            <v>骆小芳</v>
          </cell>
          <cell r="F14" t="str">
            <v>27</v>
          </cell>
          <cell r="H14" t="str">
            <v>女</v>
          </cell>
          <cell r="I14" t="str">
            <v>汉族</v>
          </cell>
          <cell r="J14" t="str">
            <v>1994-12-29</v>
          </cell>
          <cell r="K14" t="str">
            <v>中国共产主义青年团团员</v>
          </cell>
          <cell r="L14" t="str">
            <v>贵州省遵义市正安县</v>
          </cell>
          <cell r="M14" t="str">
            <v>贵州省遵义市正安县</v>
          </cell>
          <cell r="N14" t="str">
            <v>大学本科毕业</v>
          </cell>
          <cell r="O14" t="str">
            <v>学士</v>
          </cell>
          <cell r="P14" t="str">
            <v>2018-07-01</v>
          </cell>
          <cell r="Q14" t="str">
            <v>遵义师范学院</v>
          </cell>
          <cell r="R14" t="str">
            <v>历史学</v>
          </cell>
        </row>
        <row r="15">
          <cell r="C15" t="str">
            <v>毛小丽</v>
          </cell>
          <cell r="D15" t="str">
            <v>520121199507273420</v>
          </cell>
          <cell r="E15" t="str">
            <v>毛小丽</v>
          </cell>
          <cell r="F15" t="str">
            <v>26</v>
          </cell>
          <cell r="H15" t="str">
            <v>女</v>
          </cell>
          <cell r="I15" t="str">
            <v>汉族</v>
          </cell>
          <cell r="J15" t="str">
            <v>1995-07-27</v>
          </cell>
          <cell r="K15" t="str">
            <v>群众</v>
          </cell>
          <cell r="L15" t="str">
            <v>贵州省贵阳市开阳县</v>
          </cell>
          <cell r="M15" t="str">
            <v>贵州省贵阳市开阳县</v>
          </cell>
          <cell r="N15" t="str">
            <v>大学本科毕业</v>
          </cell>
          <cell r="O15" t="str">
            <v>学士</v>
          </cell>
          <cell r="P15" t="str">
            <v>2019-07-01</v>
          </cell>
          <cell r="Q15" t="str">
            <v>六盘水师范学院</v>
          </cell>
          <cell r="R15" t="str">
            <v>汉语言文学</v>
          </cell>
        </row>
        <row r="16">
          <cell r="C16" t="str">
            <v>杨婉霞</v>
          </cell>
          <cell r="D16" t="str">
            <v>520121200009200021</v>
          </cell>
          <cell r="E16" t="str">
            <v>杨婉霞</v>
          </cell>
          <cell r="F16" t="str">
            <v>21</v>
          </cell>
          <cell r="H16" t="str">
            <v>女</v>
          </cell>
          <cell r="I16" t="str">
            <v>汉族</v>
          </cell>
          <cell r="J16" t="str">
            <v>2000-09-20</v>
          </cell>
          <cell r="K16" t="str">
            <v>中国共产主义青年团团员</v>
          </cell>
          <cell r="L16" t="str">
            <v>贵州省贵阳市开阳县</v>
          </cell>
          <cell r="M16" t="str">
            <v>贵州省贵阳市开阳县</v>
          </cell>
          <cell r="N16" t="str">
            <v>大学本科毕业</v>
          </cell>
          <cell r="O16" t="str">
            <v>学士</v>
          </cell>
          <cell r="P16" t="str">
            <v>2022-07-01</v>
          </cell>
          <cell r="Q16" t="str">
            <v>安顺学院</v>
          </cell>
          <cell r="R16" t="str">
            <v>数学与应用数学</v>
          </cell>
        </row>
        <row r="17">
          <cell r="C17" t="str">
            <v>曹静</v>
          </cell>
          <cell r="D17" t="str">
            <v>520121200007201864</v>
          </cell>
          <cell r="E17" t="str">
            <v>曹静</v>
          </cell>
          <cell r="F17" t="str">
            <v>21</v>
          </cell>
          <cell r="H17" t="str">
            <v>女</v>
          </cell>
          <cell r="I17" t="str">
            <v>汉族</v>
          </cell>
          <cell r="J17" t="str">
            <v>2000-07-20</v>
          </cell>
          <cell r="K17" t="str">
            <v>中国共产主义青年团团员</v>
          </cell>
          <cell r="L17" t="str">
            <v>贵州省贵阳市开阳县</v>
          </cell>
          <cell r="M17" t="str">
            <v>贵州省贵阳市开阳县</v>
          </cell>
          <cell r="N17" t="str">
            <v>大学本科毕业</v>
          </cell>
          <cell r="O17" t="str">
            <v>学士</v>
          </cell>
          <cell r="P17" t="str">
            <v>2022-07-01</v>
          </cell>
          <cell r="Q17" t="str">
            <v>安顺学院</v>
          </cell>
          <cell r="R17" t="str">
            <v>数学与应用数学</v>
          </cell>
        </row>
        <row r="18">
          <cell r="C18" t="str">
            <v>葛光晓</v>
          </cell>
          <cell r="D18" t="str">
            <v>522121199607036221</v>
          </cell>
          <cell r="E18" t="str">
            <v>葛光晓</v>
          </cell>
          <cell r="F18" t="str">
            <v>26</v>
          </cell>
          <cell r="H18" t="str">
            <v>女</v>
          </cell>
          <cell r="I18" t="str">
            <v>汉族</v>
          </cell>
          <cell r="J18" t="str">
            <v>1996-07-03</v>
          </cell>
          <cell r="K18" t="str">
            <v>中国共产主义青年团团员</v>
          </cell>
          <cell r="L18" t="str">
            <v>贵州省遵义市汇川区</v>
          </cell>
          <cell r="M18" t="str">
            <v>贵州省遵义市汇川区</v>
          </cell>
          <cell r="N18" t="str">
            <v>大学本科毕业</v>
          </cell>
          <cell r="O18" t="str">
            <v>学士</v>
          </cell>
          <cell r="P18" t="str">
            <v>2019-07-01</v>
          </cell>
          <cell r="Q18" t="str">
            <v>安顺学院</v>
          </cell>
          <cell r="R18" t="str">
            <v>思想政治教育（法制教育方向）</v>
          </cell>
        </row>
        <row r="19">
          <cell r="C19" t="str">
            <v>冷琴琴</v>
          </cell>
          <cell r="D19" t="str">
            <v>522127199811187527</v>
          </cell>
          <cell r="E19" t="str">
            <v>冷琴琴</v>
          </cell>
          <cell r="F19" t="str">
            <v>23</v>
          </cell>
          <cell r="H19" t="str">
            <v>女</v>
          </cell>
          <cell r="I19" t="str">
            <v>汉族</v>
          </cell>
          <cell r="J19" t="str">
            <v>1998-11-18</v>
          </cell>
          <cell r="K19" t="str">
            <v>群众</v>
          </cell>
          <cell r="L19" t="str">
            <v>贵州省遵义市凤冈县</v>
          </cell>
          <cell r="M19" t="str">
            <v>贵州省遵义市凤冈县</v>
          </cell>
          <cell r="N19" t="str">
            <v>大学本科毕业</v>
          </cell>
          <cell r="O19" t="str">
            <v>学士</v>
          </cell>
          <cell r="P19" t="str">
            <v>2018-06-22</v>
          </cell>
          <cell r="Q19" t="str">
            <v>湖南科技大学潇湘学院</v>
          </cell>
          <cell r="R19" t="str">
            <v>汉语国际教育</v>
          </cell>
        </row>
        <row r="20">
          <cell r="C20" t="str">
            <v>毛曌</v>
          </cell>
          <cell r="D20" t="str">
            <v>520121199607075421</v>
          </cell>
          <cell r="E20" t="str">
            <v>毛曌</v>
          </cell>
          <cell r="F20" t="str">
            <v>26</v>
          </cell>
          <cell r="H20" t="str">
            <v>女</v>
          </cell>
          <cell r="I20" t="str">
            <v>汉族</v>
          </cell>
          <cell r="J20" t="str">
            <v>1996-07-07</v>
          </cell>
          <cell r="K20" t="str">
            <v>中国共产主义青年团团员</v>
          </cell>
          <cell r="L20" t="str">
            <v>贵州省贵阳市开阳县</v>
          </cell>
          <cell r="M20" t="str">
            <v>贵州省贵阳市开阳县</v>
          </cell>
          <cell r="N20" t="str">
            <v>大学本科毕业</v>
          </cell>
          <cell r="O20" t="str">
            <v>无</v>
          </cell>
          <cell r="P20" t="str">
            <v>2018-12-30</v>
          </cell>
          <cell r="Q20" t="str">
            <v>贵州师范学院</v>
          </cell>
          <cell r="R20" t="str">
            <v>汉语言文学</v>
          </cell>
        </row>
        <row r="21">
          <cell r="C21" t="str">
            <v>陈丽琳</v>
          </cell>
          <cell r="D21" t="str">
            <v>44522219930520436X</v>
          </cell>
          <cell r="E21" t="str">
            <v>陈丽琳</v>
          </cell>
          <cell r="F21" t="str">
            <v>29</v>
          </cell>
          <cell r="H21" t="str">
            <v>女</v>
          </cell>
          <cell r="I21" t="str">
            <v>汉族</v>
          </cell>
          <cell r="J21" t="str">
            <v>1993-05-20</v>
          </cell>
          <cell r="K21" t="str">
            <v>群众</v>
          </cell>
          <cell r="L21" t="str">
            <v>广东省揭阳市揭西县</v>
          </cell>
          <cell r="M21" t="str">
            <v>广东省揭阳市揭西县</v>
          </cell>
          <cell r="N21" t="str">
            <v>大学本科毕业</v>
          </cell>
          <cell r="O21" t="str">
            <v>学士</v>
          </cell>
          <cell r="P21" t="str">
            <v>2016-06-24</v>
          </cell>
          <cell r="Q21" t="str">
            <v>惠州学院</v>
          </cell>
          <cell r="R21" t="str">
            <v>数学与应用数学(师范)</v>
          </cell>
        </row>
        <row r="22">
          <cell r="C22" t="str">
            <v>潘清丹</v>
          </cell>
          <cell r="D22" t="str">
            <v>520121199701013825</v>
          </cell>
          <cell r="E22" t="str">
            <v>潘清丹</v>
          </cell>
          <cell r="F22" t="str">
            <v>25</v>
          </cell>
          <cell r="H22" t="str">
            <v>女</v>
          </cell>
          <cell r="I22" t="str">
            <v>汉族</v>
          </cell>
          <cell r="J22" t="str">
            <v>1997-01-01</v>
          </cell>
          <cell r="K22" t="str">
            <v>中国共产主义青年团团员</v>
          </cell>
          <cell r="L22" t="str">
            <v>贵州省贵阳市开阳县</v>
          </cell>
          <cell r="M22" t="str">
            <v>贵州省贵阳市开阳县</v>
          </cell>
          <cell r="N22" t="str">
            <v>大学本科毕业</v>
          </cell>
          <cell r="O22" t="str">
            <v>学士</v>
          </cell>
          <cell r="P22" t="str">
            <v>2021-07-01</v>
          </cell>
          <cell r="Q22" t="str">
            <v>六盘水师范学院</v>
          </cell>
          <cell r="R22" t="str">
            <v>小学教育(文)</v>
          </cell>
        </row>
        <row r="23">
          <cell r="C23" t="str">
            <v>于雨</v>
          </cell>
          <cell r="D23" t="str">
            <v>520121199706195226</v>
          </cell>
          <cell r="E23" t="str">
            <v>于雨</v>
          </cell>
          <cell r="F23" t="str">
            <v>25</v>
          </cell>
          <cell r="H23" t="str">
            <v>女</v>
          </cell>
          <cell r="I23" t="str">
            <v>汉族</v>
          </cell>
          <cell r="J23" t="str">
            <v>1997-06-19</v>
          </cell>
          <cell r="K23" t="str">
            <v>中国共产主义青年团团员</v>
          </cell>
          <cell r="L23" t="str">
            <v>贵州省贵阳市开阳县</v>
          </cell>
          <cell r="M23" t="str">
            <v>贵州省贵阳市开阳县</v>
          </cell>
          <cell r="N23" t="str">
            <v>大学本科毕业</v>
          </cell>
          <cell r="O23" t="str">
            <v>学士</v>
          </cell>
          <cell r="P23" t="str">
            <v>2020-07-01</v>
          </cell>
          <cell r="Q23" t="str">
            <v>遵义师范学院</v>
          </cell>
          <cell r="R23" t="str">
            <v>小学教育（文）</v>
          </cell>
        </row>
        <row r="24">
          <cell r="C24" t="str">
            <v>黄平</v>
          </cell>
          <cell r="D24" t="str">
            <v>520112199102152544</v>
          </cell>
          <cell r="E24" t="str">
            <v>黄平</v>
          </cell>
          <cell r="F24" t="str">
            <v>31</v>
          </cell>
          <cell r="H24" t="str">
            <v>女</v>
          </cell>
          <cell r="I24" t="str">
            <v>汉族</v>
          </cell>
          <cell r="J24" t="str">
            <v>1991-01-15</v>
          </cell>
          <cell r="K24" t="str">
            <v>群众</v>
          </cell>
          <cell r="L24" t="str">
            <v>贵州省贵阳市观山湖区</v>
          </cell>
          <cell r="M24" t="str">
            <v>贵州省贵阳市观山湖区</v>
          </cell>
          <cell r="N24" t="str">
            <v>大学本科毕业</v>
          </cell>
          <cell r="O24" t="str">
            <v>无</v>
          </cell>
          <cell r="P24" t="str">
            <v>2017-01-10</v>
          </cell>
          <cell r="Q24" t="str">
            <v>贵阳学院</v>
          </cell>
          <cell r="R24" t="str">
            <v>汉语言文学</v>
          </cell>
        </row>
        <row r="25">
          <cell r="C25" t="str">
            <v>周莉琴</v>
          </cell>
          <cell r="D25" t="str">
            <v>522425199502030060</v>
          </cell>
          <cell r="E25" t="str">
            <v>周莉琴</v>
          </cell>
          <cell r="F25" t="str">
            <v>27</v>
          </cell>
          <cell r="H25" t="str">
            <v>女</v>
          </cell>
          <cell r="I25" t="str">
            <v>汉族</v>
          </cell>
          <cell r="J25" t="str">
            <v>1995-02-03</v>
          </cell>
          <cell r="K25" t="str">
            <v>中国共产主义青年团团员</v>
          </cell>
          <cell r="L25" t="str">
            <v>贵州省贵阳市云岩区</v>
          </cell>
          <cell r="M25" t="str">
            <v>贵州省毕节市织金县</v>
          </cell>
          <cell r="N25" t="str">
            <v>大学本科毕业</v>
          </cell>
          <cell r="O25" t="str">
            <v>学士</v>
          </cell>
          <cell r="P25" t="str">
            <v>2017-07-01</v>
          </cell>
          <cell r="Q25" t="str">
            <v>安顺学院</v>
          </cell>
          <cell r="R25" t="str">
            <v>汉语言文学</v>
          </cell>
        </row>
        <row r="26">
          <cell r="C26" t="str">
            <v>晋莉</v>
          </cell>
          <cell r="D26" t="str">
            <v>520221199512120061</v>
          </cell>
          <cell r="E26" t="str">
            <v>晋莉</v>
          </cell>
          <cell r="F26" t="str">
            <v>26</v>
          </cell>
          <cell r="H26" t="str">
            <v>女</v>
          </cell>
          <cell r="I26" t="str">
            <v>汉族</v>
          </cell>
          <cell r="J26" t="str">
            <v>1995-12-12</v>
          </cell>
          <cell r="K26" t="str">
            <v>中国共产主义青年团团员</v>
          </cell>
          <cell r="L26" t="str">
            <v>贵州六盘水水城区</v>
          </cell>
          <cell r="M26" t="str">
            <v>贵州六盘水水城区</v>
          </cell>
          <cell r="N26" t="str">
            <v>大学本科毕业</v>
          </cell>
          <cell r="O26" t="str">
            <v>学士</v>
          </cell>
          <cell r="P26" t="str">
            <v>2019-07-01</v>
          </cell>
          <cell r="Q26" t="str">
            <v>六盘水师范学院</v>
          </cell>
          <cell r="R26" t="str">
            <v>音乐学</v>
          </cell>
        </row>
        <row r="27">
          <cell r="C27" t="str">
            <v>宋吉美</v>
          </cell>
          <cell r="D27" t="str">
            <v>520121199602116626</v>
          </cell>
          <cell r="E27" t="str">
            <v>宋吉美</v>
          </cell>
          <cell r="F27" t="str">
            <v>26</v>
          </cell>
          <cell r="H27" t="str">
            <v>女</v>
          </cell>
          <cell r="I27" t="str">
            <v>苗族</v>
          </cell>
          <cell r="J27" t="str">
            <v>1996-02-11</v>
          </cell>
          <cell r="K27" t="str">
            <v>中国共产主义青年团团员</v>
          </cell>
          <cell r="L27" t="str">
            <v>贵州省贵阳市开阳县</v>
          </cell>
          <cell r="M27" t="str">
            <v>贵州省贵阳市开阳县</v>
          </cell>
          <cell r="N27" t="str">
            <v>大学本科毕业</v>
          </cell>
          <cell r="O27" t="str">
            <v>学士</v>
          </cell>
          <cell r="P27" t="str">
            <v>2020-07-01</v>
          </cell>
          <cell r="Q27" t="str">
            <v>贵州民族大学</v>
          </cell>
          <cell r="R27" t="str">
            <v>汉语国际教育</v>
          </cell>
        </row>
        <row r="28">
          <cell r="C28" t="str">
            <v>杨芸</v>
          </cell>
          <cell r="D28" t="str">
            <v>520121199411056624</v>
          </cell>
          <cell r="E28" t="str">
            <v>杨芸</v>
          </cell>
          <cell r="F28" t="str">
            <v>27</v>
          </cell>
          <cell r="H28" t="str">
            <v>女</v>
          </cell>
          <cell r="I28" t="str">
            <v>汉族</v>
          </cell>
          <cell r="J28" t="str">
            <v>1994-11-05</v>
          </cell>
          <cell r="K28" t="str">
            <v>群众</v>
          </cell>
          <cell r="L28" t="str">
            <v>贵州省贵阳市开阳县</v>
          </cell>
          <cell r="M28" t="str">
            <v>贵州省贵阳市开阳县</v>
          </cell>
          <cell r="N28" t="str">
            <v>大学本科毕业</v>
          </cell>
          <cell r="O28" t="str">
            <v>学士</v>
          </cell>
          <cell r="P28" t="str">
            <v>2018-07-01</v>
          </cell>
          <cell r="Q28" t="str">
            <v>贵州师范大学</v>
          </cell>
          <cell r="R28" t="str">
            <v>英语</v>
          </cell>
        </row>
        <row r="29">
          <cell r="C29" t="str">
            <v>翟媛</v>
          </cell>
          <cell r="D29" t="str">
            <v>522428199905142648</v>
          </cell>
          <cell r="E29" t="str">
            <v>翟媛</v>
          </cell>
          <cell r="F29" t="str">
            <v>23</v>
          </cell>
          <cell r="H29" t="str">
            <v>女</v>
          </cell>
          <cell r="I29" t="str">
            <v>汉族</v>
          </cell>
          <cell r="J29" t="str">
            <v>1999-05-14</v>
          </cell>
          <cell r="K29" t="str">
            <v>中国共产主义青年团团员</v>
          </cell>
          <cell r="L29" t="str">
            <v>贵州省毕节市赫章县</v>
          </cell>
          <cell r="M29" t="str">
            <v>贵州省毕节市赫章县</v>
          </cell>
          <cell r="N29" t="str">
            <v>大学本科毕业</v>
          </cell>
          <cell r="O29" t="str">
            <v>学士</v>
          </cell>
          <cell r="P29" t="str">
            <v>2021-07-01</v>
          </cell>
          <cell r="Q29" t="str">
            <v>贵州民族大学</v>
          </cell>
          <cell r="R29" t="str">
            <v>汉语言文学</v>
          </cell>
        </row>
        <row r="30">
          <cell r="C30" t="str">
            <v>黄戎</v>
          </cell>
          <cell r="D30" t="str">
            <v>52212819960517502X</v>
          </cell>
          <cell r="E30" t="str">
            <v>黄戎</v>
          </cell>
          <cell r="F30" t="str">
            <v>26</v>
          </cell>
          <cell r="H30" t="str">
            <v>女</v>
          </cell>
          <cell r="I30" t="str">
            <v>汉族</v>
          </cell>
          <cell r="J30" t="str">
            <v>1996-05-17</v>
          </cell>
          <cell r="K30" t="str">
            <v>中国共产党党员</v>
          </cell>
          <cell r="L30" t="str">
            <v>贵州省遵义市湄潭县</v>
          </cell>
          <cell r="M30" t="str">
            <v>贵州省遵义市湄潭县</v>
          </cell>
          <cell r="N30" t="str">
            <v>大学本科毕业</v>
          </cell>
          <cell r="O30" t="str">
            <v>学士</v>
          </cell>
          <cell r="P30" t="str">
            <v>2019-07-01</v>
          </cell>
          <cell r="Q30" t="str">
            <v>遵义师范学院</v>
          </cell>
          <cell r="R30" t="str">
            <v>体育教育</v>
          </cell>
        </row>
        <row r="31">
          <cell r="C31" t="str">
            <v>陈小颖</v>
          </cell>
          <cell r="D31" t="str">
            <v>522224199806034020</v>
          </cell>
          <cell r="E31" t="str">
            <v>陈小颖</v>
          </cell>
          <cell r="F31" t="str">
            <v>24</v>
          </cell>
          <cell r="H31" t="str">
            <v>女</v>
          </cell>
          <cell r="I31" t="str">
            <v>侗族</v>
          </cell>
          <cell r="J31" t="str">
            <v>1998-06-03</v>
          </cell>
          <cell r="K31" t="str">
            <v>中国共产主义青年团团员</v>
          </cell>
          <cell r="L31" t="str">
            <v>贵州省铜仁市石阡县</v>
          </cell>
          <cell r="M31" t="str">
            <v>贵州省铜仁市石阡县</v>
          </cell>
          <cell r="N31" t="str">
            <v>大学本科毕业</v>
          </cell>
          <cell r="O31" t="str">
            <v>学士</v>
          </cell>
          <cell r="P31" t="str">
            <v>2021-06-10</v>
          </cell>
          <cell r="Q31" t="str">
            <v>贵州财经大学</v>
          </cell>
          <cell r="R31" t="str">
            <v>汉语国际教育</v>
          </cell>
        </row>
        <row r="32">
          <cell r="C32" t="str">
            <v>陈俊竹</v>
          </cell>
          <cell r="D32" t="str">
            <v>522127199709227027</v>
          </cell>
          <cell r="E32" t="str">
            <v>陈俊竹</v>
          </cell>
          <cell r="F32" t="str">
            <v>24</v>
          </cell>
          <cell r="H32" t="str">
            <v>女</v>
          </cell>
          <cell r="I32" t="str">
            <v>仡佬族</v>
          </cell>
          <cell r="J32" t="str">
            <v>1997-09-22</v>
          </cell>
          <cell r="K32" t="str">
            <v>群众</v>
          </cell>
          <cell r="L32" t="str">
            <v>贵州省遵义市凤冈县</v>
          </cell>
          <cell r="M32" t="str">
            <v>贵州省遵义市凤冈县永安镇</v>
          </cell>
          <cell r="N32" t="str">
            <v>大学本科毕业</v>
          </cell>
          <cell r="O32" t="str">
            <v>学士</v>
          </cell>
          <cell r="P32" t="str">
            <v>2021-07-01</v>
          </cell>
          <cell r="Q32" t="str">
            <v>文华学院</v>
          </cell>
          <cell r="R32" t="str">
            <v>汉语言文学</v>
          </cell>
        </row>
        <row r="33">
          <cell r="C33" t="str">
            <v>张瑞</v>
          </cell>
          <cell r="D33" t="str">
            <v>522424199608075228</v>
          </cell>
          <cell r="E33" t="str">
            <v>张瑞</v>
          </cell>
          <cell r="F33" t="str">
            <v>25</v>
          </cell>
          <cell r="H33" t="str">
            <v>女</v>
          </cell>
          <cell r="I33" t="str">
            <v>汉族</v>
          </cell>
          <cell r="J33" t="str">
            <v>1996-08-07</v>
          </cell>
          <cell r="K33" t="str">
            <v>群众</v>
          </cell>
          <cell r="L33" t="str">
            <v>贵州省毕节市金沙县</v>
          </cell>
          <cell r="M33" t="str">
            <v>贵州省毕节市金沙县</v>
          </cell>
          <cell r="N33" t="str">
            <v>大学本科毕业</v>
          </cell>
          <cell r="O33" t="str">
            <v>无</v>
          </cell>
          <cell r="P33" t="str">
            <v>2021-07-01</v>
          </cell>
          <cell r="Q33" t="str">
            <v>遵义师范学院</v>
          </cell>
          <cell r="R33" t="str">
            <v>音乐学</v>
          </cell>
        </row>
        <row r="34">
          <cell r="C34" t="str">
            <v>王兰兰</v>
          </cell>
          <cell r="D34" t="str">
            <v>522124199104070822</v>
          </cell>
          <cell r="E34" t="str">
            <v>王兰兰</v>
          </cell>
          <cell r="F34" t="str">
            <v>31</v>
          </cell>
          <cell r="H34" t="str">
            <v>女</v>
          </cell>
          <cell r="I34" t="str">
            <v>苗族</v>
          </cell>
          <cell r="J34" t="str">
            <v>1991-04-07</v>
          </cell>
          <cell r="K34" t="str">
            <v>群众</v>
          </cell>
          <cell r="L34" t="str">
            <v>贵州省遵义市红花岗区</v>
          </cell>
          <cell r="M34" t="str">
            <v>贵州省遵义市正安县</v>
          </cell>
          <cell r="N34" t="str">
            <v>大学本科毕业</v>
          </cell>
          <cell r="O34" t="str">
            <v>无</v>
          </cell>
          <cell r="P34" t="str">
            <v>2019-07-10</v>
          </cell>
          <cell r="Q34" t="str">
            <v>遵义师范学院</v>
          </cell>
          <cell r="R34" t="str">
            <v>数学与应用数学</v>
          </cell>
        </row>
        <row r="35">
          <cell r="C35" t="str">
            <v>兰光丽</v>
          </cell>
          <cell r="D35" t="str">
            <v>520121199808222424</v>
          </cell>
          <cell r="E35" t="str">
            <v>兰光丽</v>
          </cell>
          <cell r="F35" t="str">
            <v>23</v>
          </cell>
          <cell r="H35" t="str">
            <v>女</v>
          </cell>
          <cell r="I35" t="str">
            <v>苗族</v>
          </cell>
          <cell r="J35" t="str">
            <v>1998-08-22</v>
          </cell>
          <cell r="K35" t="str">
            <v>中国共产主义青年团团员</v>
          </cell>
          <cell r="L35" t="str">
            <v>贵州省贵阳市开阳县</v>
          </cell>
          <cell r="M35" t="str">
            <v>贵州省贵阳市开阳县</v>
          </cell>
          <cell r="N35" t="str">
            <v>大学本科毕业</v>
          </cell>
          <cell r="O35" t="str">
            <v>学士</v>
          </cell>
          <cell r="P35" t="str">
            <v>2021-06-30</v>
          </cell>
          <cell r="Q35" t="str">
            <v>西北民族大学</v>
          </cell>
          <cell r="R35" t="str">
            <v>汉语言文学</v>
          </cell>
        </row>
        <row r="36">
          <cell r="C36" t="str">
            <v>汪华江</v>
          </cell>
          <cell r="D36" t="str">
            <v>522121199603216452</v>
          </cell>
          <cell r="E36" t="str">
            <v>汪华江</v>
          </cell>
          <cell r="F36" t="str">
            <v>26</v>
          </cell>
          <cell r="H36" t="str">
            <v>男</v>
          </cell>
          <cell r="I36" t="str">
            <v>汉族</v>
          </cell>
          <cell r="J36" t="str">
            <v>1996-03-21</v>
          </cell>
          <cell r="K36" t="str">
            <v>中国共产主义青年团团员</v>
          </cell>
          <cell r="L36" t="str">
            <v>贵州省遵义市汇川区</v>
          </cell>
          <cell r="M36" t="str">
            <v>贵州省遵义市汇川区</v>
          </cell>
          <cell r="N36" t="str">
            <v>大学本科毕业</v>
          </cell>
          <cell r="O36" t="str">
            <v>学士</v>
          </cell>
          <cell r="P36" t="str">
            <v>2019-07-01</v>
          </cell>
          <cell r="Q36" t="str">
            <v>铜仁学院</v>
          </cell>
          <cell r="R36" t="str">
            <v>物理学</v>
          </cell>
        </row>
        <row r="37">
          <cell r="C37" t="str">
            <v>谢竹</v>
          </cell>
          <cell r="D37" t="str">
            <v>522427199611247026</v>
          </cell>
          <cell r="E37" t="str">
            <v>谢竹</v>
          </cell>
          <cell r="F37" t="str">
            <v>25</v>
          </cell>
          <cell r="H37" t="str">
            <v>女</v>
          </cell>
          <cell r="I37" t="str">
            <v>汉族</v>
          </cell>
          <cell r="J37" t="str">
            <v>1996-11-24</v>
          </cell>
          <cell r="K37" t="str">
            <v>中国共产主义青年团团员</v>
          </cell>
          <cell r="L37" t="str">
            <v>贵州省威宁县</v>
          </cell>
          <cell r="M37" t="str">
            <v>贵州省威宁县</v>
          </cell>
          <cell r="N37" t="str">
            <v>大学本科毕业</v>
          </cell>
          <cell r="O37" t="str">
            <v>学士</v>
          </cell>
          <cell r="P37" t="str">
            <v>2021-07-01</v>
          </cell>
          <cell r="Q37" t="str">
            <v>贵阳学院</v>
          </cell>
          <cell r="R37" t="str">
            <v>思想政治教育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B16" sqref="B16"/>
    </sheetView>
  </sheetViews>
  <sheetFormatPr defaultColWidth="9" defaultRowHeight="13.5"/>
  <cols>
    <col min="1" max="1" width="5.875" customWidth="1"/>
    <col min="2" max="2" width="8.125" customWidth="1"/>
    <col min="3" max="3" width="6.25" customWidth="1"/>
    <col min="4" max="4" width="7.125" customWidth="1"/>
    <col min="5" max="5" width="7.5" customWidth="1"/>
    <col min="6" max="6" width="15.875" customWidth="1"/>
    <col min="7" max="7" width="11.875" customWidth="1"/>
    <col min="8" max="8" width="13" style="2" customWidth="1"/>
    <col min="9" max="9" width="6.375" customWidth="1"/>
    <col min="10" max="11" width="5.125" customWidth="1"/>
    <col min="12" max="12" width="13.75" customWidth="1"/>
  </cols>
  <sheetData>
    <row r="1" spans="1:12" ht="20.25">
      <c r="A1" s="18" t="s">
        <v>0</v>
      </c>
      <c r="B1" s="18"/>
      <c r="C1" s="18"/>
      <c r="D1" s="3"/>
      <c r="E1" s="4"/>
      <c r="F1" s="4"/>
      <c r="G1" s="4"/>
      <c r="H1" s="13"/>
      <c r="I1" s="4"/>
      <c r="J1" s="4"/>
      <c r="K1" s="14"/>
      <c r="L1" s="15"/>
    </row>
    <row r="2" spans="1:12" ht="41.1" customHeight="1">
      <c r="A2" s="19" t="s">
        <v>1</v>
      </c>
      <c r="B2" s="19"/>
      <c r="C2" s="19"/>
      <c r="D2" s="19"/>
      <c r="E2" s="19"/>
      <c r="F2" s="19"/>
      <c r="G2" s="19"/>
      <c r="H2" s="20"/>
      <c r="I2" s="19"/>
      <c r="J2" s="19"/>
      <c r="K2" s="19"/>
      <c r="L2" s="19"/>
    </row>
    <row r="3" spans="1:12" s="1" customFormat="1" ht="42" customHeight="1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7" t="s">
        <v>7</v>
      </c>
      <c r="G3" s="7" t="s">
        <v>8</v>
      </c>
      <c r="H3" s="5" t="s">
        <v>9</v>
      </c>
      <c r="I3" s="5" t="s">
        <v>10</v>
      </c>
      <c r="J3" s="5" t="s">
        <v>11</v>
      </c>
      <c r="K3" s="7" t="s">
        <v>12</v>
      </c>
      <c r="L3" s="5" t="s">
        <v>13</v>
      </c>
    </row>
    <row r="4" spans="1:12" ht="39.950000000000003" customHeight="1">
      <c r="A4" s="8">
        <v>1</v>
      </c>
      <c r="B4" s="9" t="s">
        <v>14</v>
      </c>
      <c r="C4" s="10" t="s">
        <v>15</v>
      </c>
      <c r="D4" s="11" t="str">
        <f>VLOOKUP(B4,[1]体检人员信息表!$C$1:$I$65536,7,0)</f>
        <v>汉族</v>
      </c>
      <c r="E4" s="8" t="s">
        <v>16</v>
      </c>
      <c r="F4" s="12" t="str">
        <f>VLOOKUP(B4,[1]体检人员信息表!$C$1:$R$65536,16,0)</f>
        <v>思想政治教育（法制教育方向）</v>
      </c>
      <c r="G4" s="12" t="str">
        <f>VLOOKUP(B4,[1]体检人员信息表!$C$1:$Q$65536,15,0)</f>
        <v>安顺学院</v>
      </c>
      <c r="H4" s="16" t="s">
        <v>17</v>
      </c>
      <c r="I4" s="8" t="s">
        <v>18</v>
      </c>
      <c r="J4" s="8" t="s">
        <v>18</v>
      </c>
      <c r="K4" s="12" t="s">
        <v>18</v>
      </c>
      <c r="L4" s="17" t="s">
        <v>19</v>
      </c>
    </row>
    <row r="5" spans="1:12" ht="39.950000000000003" customHeight="1">
      <c r="A5" s="8">
        <v>2</v>
      </c>
      <c r="B5" s="9" t="s">
        <v>20</v>
      </c>
      <c r="C5" s="10" t="s">
        <v>15</v>
      </c>
      <c r="D5" s="11" t="str">
        <f>VLOOKUP(B5,[1]体检人员信息表!$C$1:$I$65536,7,0)</f>
        <v>汉族</v>
      </c>
      <c r="E5" s="8" t="s">
        <v>16</v>
      </c>
      <c r="F5" s="12" t="str">
        <f>VLOOKUP(B5,[1]体检人员信息表!$C$1:$R$65536,16,0)</f>
        <v>音乐学</v>
      </c>
      <c r="G5" s="12" t="str">
        <f>VLOOKUP(B5,[1]体检人员信息表!$C$1:$Q$65536,15,0)</f>
        <v>六盘水师范学院</v>
      </c>
      <c r="H5" s="16" t="s">
        <v>21</v>
      </c>
      <c r="I5" s="8" t="s">
        <v>18</v>
      </c>
      <c r="J5" s="8" t="s">
        <v>18</v>
      </c>
      <c r="K5" s="12" t="s">
        <v>18</v>
      </c>
      <c r="L5" s="17" t="s">
        <v>22</v>
      </c>
    </row>
    <row r="6" spans="1:12" ht="39.950000000000003" customHeight="1">
      <c r="A6" s="8">
        <v>3</v>
      </c>
      <c r="B6" s="9" t="s">
        <v>23</v>
      </c>
      <c r="C6" s="10" t="s">
        <v>15</v>
      </c>
      <c r="D6" s="11" t="str">
        <f>VLOOKUP(B6,[1]体检人员信息表!$C$1:$I$65536,7,0)</f>
        <v>汉族</v>
      </c>
      <c r="E6" s="8" t="s">
        <v>16</v>
      </c>
      <c r="F6" s="12" t="str">
        <f>VLOOKUP(B6,[1]体检人员信息表!$C$1:$R$65536,16,0)</f>
        <v>汉语言文学</v>
      </c>
      <c r="G6" s="12" t="str">
        <f>VLOOKUP(B6,[1]体检人员信息表!$C$1:$Q$65536,15,0)</f>
        <v>安顺学院</v>
      </c>
      <c r="H6" s="16" t="s">
        <v>24</v>
      </c>
      <c r="I6" s="8" t="s">
        <v>18</v>
      </c>
      <c r="J6" s="8" t="s">
        <v>18</v>
      </c>
      <c r="K6" s="12" t="s">
        <v>18</v>
      </c>
      <c r="L6" s="17" t="s">
        <v>25</v>
      </c>
    </row>
    <row r="7" spans="1:12" ht="39.950000000000003" customHeight="1">
      <c r="A7" s="8">
        <v>4</v>
      </c>
      <c r="B7" s="9" t="s">
        <v>26</v>
      </c>
      <c r="C7" s="10" t="s">
        <v>15</v>
      </c>
      <c r="D7" s="11" t="str">
        <f>VLOOKUP(B7,[1]体检人员信息表!$C$1:$I$65536,7,0)</f>
        <v>彝族</v>
      </c>
      <c r="E7" s="8" t="s">
        <v>16</v>
      </c>
      <c r="F7" s="12" t="str">
        <f>VLOOKUP(B7,[1]体检人员信息表!$C$1:$R$65536,16,0)</f>
        <v>小学教育（文）</v>
      </c>
      <c r="G7" s="12" t="str">
        <f>VLOOKUP(B7,[1]体检人员信息表!$C$1:$Q$65536,15,0)</f>
        <v>贵州工程应用技术学院</v>
      </c>
      <c r="H7" s="16" t="s">
        <v>27</v>
      </c>
      <c r="I7" s="8" t="s">
        <v>18</v>
      </c>
      <c r="J7" s="8" t="s">
        <v>18</v>
      </c>
      <c r="K7" s="12" t="s">
        <v>18</v>
      </c>
      <c r="L7" s="17" t="s">
        <v>28</v>
      </c>
    </row>
    <row r="8" spans="1:12" ht="39.950000000000003" customHeight="1">
      <c r="A8" s="8">
        <v>5</v>
      </c>
      <c r="B8" s="9" t="s">
        <v>29</v>
      </c>
      <c r="C8" s="10" t="s">
        <v>15</v>
      </c>
      <c r="D8" s="11" t="str">
        <f>VLOOKUP(B8,[1]体检人员信息表!$C$1:$I$65536,7,0)</f>
        <v>苗族</v>
      </c>
      <c r="E8" s="8" t="s">
        <v>16</v>
      </c>
      <c r="F8" s="12" t="str">
        <f>VLOOKUP(B8,[1]体检人员信息表!$C$1:$R$65536,16,0)</f>
        <v>数学与应用数学</v>
      </c>
      <c r="G8" s="12" t="str">
        <f>VLOOKUP(B8,[1]体检人员信息表!$C$1:$Q$65536,15,0)</f>
        <v>遵义师范学院</v>
      </c>
      <c r="H8" s="16" t="s">
        <v>30</v>
      </c>
      <c r="I8" s="8" t="s">
        <v>18</v>
      </c>
      <c r="J8" s="8" t="s">
        <v>18</v>
      </c>
      <c r="K8" s="12" t="s">
        <v>18</v>
      </c>
      <c r="L8" s="17" t="s">
        <v>28</v>
      </c>
    </row>
    <row r="9" spans="1:12" ht="39.950000000000003" customHeight="1">
      <c r="A9" s="8">
        <v>6</v>
      </c>
      <c r="B9" s="9" t="s">
        <v>31</v>
      </c>
      <c r="C9" s="10" t="s">
        <v>15</v>
      </c>
      <c r="D9" s="11" t="str">
        <f>VLOOKUP(B9,[1]体检人员信息表!$C$1:$I$65536,7,0)</f>
        <v>汉族</v>
      </c>
      <c r="E9" s="8" t="s">
        <v>16</v>
      </c>
      <c r="F9" s="12" t="str">
        <f>VLOOKUP(B9,[1]体检人员信息表!$C$1:$R$65536,16,0)</f>
        <v>汉语言文学</v>
      </c>
      <c r="G9" s="12" t="str">
        <f>VLOOKUP(B9,[1]体检人员信息表!$C$1:$Q$65536,15,0)</f>
        <v>贵阳学院</v>
      </c>
      <c r="H9" s="16" t="s">
        <v>32</v>
      </c>
      <c r="I9" s="8" t="s">
        <v>18</v>
      </c>
      <c r="J9" s="8" t="s">
        <v>18</v>
      </c>
      <c r="K9" s="12" t="s">
        <v>18</v>
      </c>
      <c r="L9" s="17" t="s">
        <v>33</v>
      </c>
    </row>
    <row r="10" spans="1:12" ht="39.950000000000003" customHeight="1">
      <c r="A10" s="8">
        <v>7</v>
      </c>
      <c r="B10" s="9" t="s">
        <v>34</v>
      </c>
      <c r="C10" s="10" t="s">
        <v>15</v>
      </c>
      <c r="D10" s="11" t="str">
        <f>VLOOKUP(B10,[1]体检人员信息表!$C$1:$I$65536,7,0)</f>
        <v>汉族</v>
      </c>
      <c r="E10" s="8" t="s">
        <v>16</v>
      </c>
      <c r="F10" s="12" t="str">
        <f>VLOOKUP(B10,[1]体检人员信息表!$C$1:$R$65536,16,0)</f>
        <v>思想政治教育</v>
      </c>
      <c r="G10" s="12" t="str">
        <f>VLOOKUP(B10,[1]体检人员信息表!$C$1:$Q$65536,15,0)</f>
        <v>贵州师范大学求是学院</v>
      </c>
      <c r="H10" s="16" t="s">
        <v>35</v>
      </c>
      <c r="I10" s="8" t="s">
        <v>18</v>
      </c>
      <c r="J10" s="8" t="s">
        <v>18</v>
      </c>
      <c r="K10" s="12" t="s">
        <v>18</v>
      </c>
      <c r="L10" s="17" t="s">
        <v>33</v>
      </c>
    </row>
  </sheetData>
  <mergeCells count="2">
    <mergeCell ref="A1:C1"/>
    <mergeCell ref="A2:L2"/>
  </mergeCells>
  <phoneticPr fontId="9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2022-10-13T01:41:08Z</dcterms:created>
  <dcterms:modified xsi:type="dcterms:W3CDTF">2022-10-17T03:42:42Z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206E5FB6FC634385829BD28F0BD28BD2</vt:lpwstr>
  </property>
  <property fmtid="{D5CDD505-2E9C-101B-9397-08002B2CF9AE}" pid="3" name="KSOProductBuildVer">
    <vt:lpwstr>2052-11.1.0.12598</vt:lpwstr>
  </property>
</Properties>
</file>