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民办" sheetId="1" r:id="rId1"/>
    <sheet name="公办" sheetId="2" r:id="rId2"/>
  </sheets>
  <definedNames>
    <definedName name="_xlnm.Print_Titles" localSheetId="1">公办!$1:$3</definedName>
  </definedNames>
  <calcPr calcId="144525"/>
</workbook>
</file>

<file path=xl/sharedStrings.xml><?xml version="1.0" encoding="utf-8"?>
<sst xmlns="http://schemas.openxmlformats.org/spreadsheetml/2006/main" count="137" uniqueCount="112">
  <si>
    <t>附件2</t>
  </si>
  <si>
    <t>开阳县2020年秋季学期农村学前教育机构营养改善计划
资金分配表(民办)</t>
  </si>
  <si>
    <t>序号</t>
  </si>
  <si>
    <t>乡镇名称</t>
  </si>
  <si>
    <t>学前教育机构名称</t>
  </si>
  <si>
    <t>补助标准（元/生·天）</t>
  </si>
  <si>
    <t>幼儿人数（人）</t>
  </si>
  <si>
    <t>第一批预拨金额（元）</t>
  </si>
  <si>
    <t>第二批实拨金额（元）</t>
  </si>
  <si>
    <t>2020秋季学期共拨金额（元）</t>
  </si>
  <si>
    <t>备注</t>
  </si>
  <si>
    <t>禾丰乡</t>
  </si>
  <si>
    <t>禾丰童乐幼儿园</t>
  </si>
  <si>
    <t>南江乡</t>
  </si>
  <si>
    <t>南江顺利幼儿园</t>
  </si>
  <si>
    <t>城关镇</t>
  </si>
  <si>
    <t>城关星美幼儿园</t>
  </si>
  <si>
    <t>双流镇</t>
  </si>
  <si>
    <t>双流海洋梦幼儿园</t>
  </si>
  <si>
    <t>双流七色光幼儿园</t>
  </si>
  <si>
    <t>双流春福幼儿园</t>
  </si>
  <si>
    <t>冯三镇</t>
  </si>
  <si>
    <t>冯三恩贝童幼儿园</t>
  </si>
  <si>
    <t>楠木渡镇</t>
  </si>
  <si>
    <t>楠木渡阳光星幼儿园</t>
  </si>
  <si>
    <t>龙岗镇</t>
  </si>
  <si>
    <t>龙岗南街幼儿园</t>
  </si>
  <si>
    <t>龙岗圆圆幼儿园</t>
  </si>
  <si>
    <t>龙岗金色童年幼儿园</t>
  </si>
  <si>
    <t>只办学5天，实拨1350元，剩余12150元已退回财政</t>
  </si>
  <si>
    <t>龙岗春苗幼儿园</t>
  </si>
  <si>
    <t>龙岗智慧星幼儿园</t>
  </si>
  <si>
    <t>龙岗育新幼儿园</t>
  </si>
  <si>
    <t>龙岗乐童幼儿园</t>
  </si>
  <si>
    <t>永温镇</t>
  </si>
  <si>
    <t>永温爱心幼儿园</t>
  </si>
  <si>
    <t>永温梦想幼儿园</t>
  </si>
  <si>
    <t>永温星星幼儿园</t>
  </si>
  <si>
    <t>总计</t>
  </si>
  <si>
    <t>——</t>
  </si>
  <si>
    <t>附件一</t>
  </si>
  <si>
    <t>开阳县2020年秋季季学期农村学前教育机构营养改善计划资金分配表(公办)</t>
  </si>
  <si>
    <t>宅吉乡</t>
  </si>
  <si>
    <t>宅吉乡幼儿园</t>
  </si>
  <si>
    <t>宅吉乡幼儿园潘桐分园</t>
  </si>
  <si>
    <t>宅吉乡幼儿园保星分园</t>
  </si>
  <si>
    <t>高寨乡</t>
  </si>
  <si>
    <t>高寨乡幼儿园</t>
  </si>
  <si>
    <t>高寨乡幼儿园杠寨分园</t>
  </si>
  <si>
    <t>高寨乡幼儿园平寨分园</t>
  </si>
  <si>
    <t>高寨乡幼儿园久长分园</t>
  </si>
  <si>
    <t>高寨乡谷丰小学附设学前班</t>
  </si>
  <si>
    <t>禾丰乡幼儿园</t>
  </si>
  <si>
    <t>禾丰乡幼儿园王车分园</t>
  </si>
  <si>
    <t>禾丰乡幼儿园山闹分园</t>
  </si>
  <si>
    <t>南江乡幼儿园</t>
  </si>
  <si>
    <t>南江乡幼儿园龙广分园</t>
  </si>
  <si>
    <t>南江乡双塘小学附设学前班</t>
  </si>
  <si>
    <t>南江乡新隆小学附设学前班</t>
  </si>
  <si>
    <t>南江乡毛家院小学附设学前班</t>
  </si>
  <si>
    <t>龙水乡</t>
  </si>
  <si>
    <t>龙水乡幼儿园</t>
  </si>
  <si>
    <t>龙水乡新坪小学附设学前班</t>
  </si>
  <si>
    <t>双流镇幼儿园</t>
  </si>
  <si>
    <t>双流镇同心小学附设学前班</t>
  </si>
  <si>
    <t>暂停办学</t>
  </si>
  <si>
    <t>双流镇高云小学附设学前班</t>
  </si>
  <si>
    <t>双流镇幼儿园三合分园</t>
  </si>
  <si>
    <t>城关镇南兴幼儿园</t>
  </si>
  <si>
    <t>城关镇蒋家寨幼儿园</t>
  </si>
  <si>
    <t>城关镇毛稗田幼儿园</t>
  </si>
  <si>
    <t>城关镇中心小学附设学前班</t>
  </si>
  <si>
    <t>城关镇石头小学附设学前班</t>
  </si>
  <si>
    <t>城关镇幼儿园鱼上分园</t>
  </si>
  <si>
    <t>城关镇南凉小学附设学前班</t>
  </si>
  <si>
    <t>城关镇顶兆小学附设学前班</t>
  </si>
  <si>
    <t>城关镇共和小学附设学前班</t>
  </si>
  <si>
    <t>冯三镇幼儿园</t>
  </si>
  <si>
    <t>冯三镇幼儿园毛坪分园</t>
  </si>
  <si>
    <t>冯三镇毛力小学附设学前班</t>
  </si>
  <si>
    <t>冯三镇安坪小学附设学前班</t>
  </si>
  <si>
    <t>冯三镇辉黔小学附设学前班</t>
  </si>
  <si>
    <t>金中镇</t>
  </si>
  <si>
    <t>金中镇幼儿园</t>
  </si>
  <si>
    <t>楠木渡镇第一幼儿园</t>
  </si>
  <si>
    <t>楠木渡镇第二幼儿园</t>
  </si>
  <si>
    <t>楠木渡镇黄木小学附设学前班</t>
  </si>
  <si>
    <t>楠木渡镇幼儿园中和分园</t>
  </si>
  <si>
    <t>楠木渡镇谷阳小学附设学前班</t>
  </si>
  <si>
    <t>楠木渡镇新凤小学附设学前班</t>
  </si>
  <si>
    <t>楠木渡镇两路小学附设学前班</t>
  </si>
  <si>
    <t>楠木渡镇胜利小学附设学前班</t>
  </si>
  <si>
    <t>龙岗镇幼儿园</t>
  </si>
  <si>
    <t>龙岗镇第二幼儿园</t>
  </si>
  <si>
    <t>龙岗镇大荆小学附设学前班</t>
  </si>
  <si>
    <t>龙岗镇坝子小学附设学前班</t>
  </si>
  <si>
    <t>龙岗镇卡比教学点附设学前班</t>
  </si>
  <si>
    <t>龙岗镇格林小学附设学前班</t>
  </si>
  <si>
    <t>龙岗镇幼儿园立京分园</t>
  </si>
  <si>
    <t>永温镇幼儿园</t>
  </si>
  <si>
    <t>米坪乡</t>
  </si>
  <si>
    <t>米坪乡幼儿园</t>
  </si>
  <si>
    <t>毛云乡</t>
  </si>
  <si>
    <t>毛云乡幼儿园</t>
  </si>
  <si>
    <t>南龙乡</t>
  </si>
  <si>
    <t>南龙乡幼儿园</t>
  </si>
  <si>
    <t>南龙乡幼儿园中桥分园</t>
  </si>
  <si>
    <t>南龙乡幼儿园田坎分园</t>
  </si>
  <si>
    <t>花梨镇</t>
  </si>
  <si>
    <t>花梨镇幼儿园</t>
  </si>
  <si>
    <t>花梨镇翁昭小学附设学前班</t>
  </si>
  <si>
    <t>花梨镇新山小学附设学前班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</si>
</sst>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8"/>
      <color indexed="8"/>
      <name val="方正小标宋简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Alignment="1" applyProtection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" xfId="49" applyFont="1" applyBorder="1" applyAlignment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19" workbookViewId="0">
      <selection activeCell="K35" sqref="K35"/>
    </sheetView>
  </sheetViews>
  <sheetFormatPr defaultColWidth="9" defaultRowHeight="13.5"/>
  <cols>
    <col min="1" max="1" width="6.08333333333333" customWidth="1"/>
    <col min="2" max="2" width="9.53333333333333" customWidth="1"/>
    <col min="3" max="3" width="15.5" customWidth="1"/>
    <col min="4" max="4" width="8.25833333333333" customWidth="1"/>
    <col min="5" max="5" width="9.15833333333333" customWidth="1"/>
    <col min="6" max="6" width="10.375" customWidth="1"/>
    <col min="7" max="7" width="8.75" customWidth="1"/>
    <col min="8" max="8" width="9.875" customWidth="1"/>
    <col min="9" max="9" width="10.5" customWidth="1"/>
  </cols>
  <sheetData>
    <row r="1" ht="20.25" spans="1:8">
      <c r="A1" s="8" t="s">
        <v>0</v>
      </c>
      <c r="B1" s="8"/>
      <c r="C1" s="8"/>
      <c r="D1" s="8"/>
      <c r="E1" s="8"/>
      <c r="F1" s="8"/>
      <c r="G1" s="9"/>
      <c r="H1" s="9"/>
    </row>
    <row r="2" ht="69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1" t="s">
        <v>9</v>
      </c>
      <c r="I3" s="16" t="s">
        <v>10</v>
      </c>
    </row>
    <row r="4" spans="1:9">
      <c r="A4" s="11"/>
      <c r="B4" s="11"/>
      <c r="C4" s="11"/>
      <c r="D4" s="11"/>
      <c r="E4" s="11"/>
      <c r="F4" s="12"/>
      <c r="G4" s="12"/>
      <c r="H4" s="11"/>
      <c r="I4" s="16"/>
    </row>
    <row r="5" ht="39" customHeight="1" spans="1:9">
      <c r="A5" s="11"/>
      <c r="B5" s="11"/>
      <c r="C5" s="11"/>
      <c r="D5" s="11"/>
      <c r="E5" s="11"/>
      <c r="F5" s="12"/>
      <c r="G5" s="12"/>
      <c r="H5" s="11"/>
      <c r="I5" s="16"/>
    </row>
    <row r="6" ht="21" customHeight="1" spans="1:9">
      <c r="A6" s="11">
        <v>1</v>
      </c>
      <c r="B6" s="11" t="s">
        <v>11</v>
      </c>
      <c r="C6" s="11" t="s">
        <v>12</v>
      </c>
      <c r="D6" s="13">
        <v>5</v>
      </c>
      <c r="E6" s="13">
        <v>111</v>
      </c>
      <c r="F6" s="13">
        <v>27750</v>
      </c>
      <c r="G6" s="13">
        <v>24975</v>
      </c>
      <c r="H6" s="11">
        <f>F6+G6</f>
        <v>52725</v>
      </c>
      <c r="I6" s="17"/>
    </row>
    <row r="7" ht="21" customHeight="1" spans="1:9">
      <c r="A7" s="11">
        <v>2</v>
      </c>
      <c r="B7" s="11" t="s">
        <v>13</v>
      </c>
      <c r="C7" s="11" t="s">
        <v>14</v>
      </c>
      <c r="D7" s="13">
        <v>5</v>
      </c>
      <c r="E7" s="13">
        <v>82</v>
      </c>
      <c r="F7" s="13">
        <v>21500</v>
      </c>
      <c r="G7" s="13">
        <v>17450</v>
      </c>
      <c r="H7" s="11">
        <f t="shared" ref="H7:H24" si="0">F7+G7</f>
        <v>38950</v>
      </c>
      <c r="I7" s="17"/>
    </row>
    <row r="8" ht="21" customHeight="1" spans="1:9">
      <c r="A8" s="11">
        <v>3</v>
      </c>
      <c r="B8" s="11" t="s">
        <v>15</v>
      </c>
      <c r="C8" s="11" t="s">
        <v>16</v>
      </c>
      <c r="D8" s="13">
        <v>5</v>
      </c>
      <c r="E8" s="13">
        <v>59</v>
      </c>
      <c r="F8" s="13">
        <v>14500</v>
      </c>
      <c r="G8" s="13">
        <v>13525</v>
      </c>
      <c r="H8" s="11">
        <f t="shared" si="0"/>
        <v>28025</v>
      </c>
      <c r="I8" s="17"/>
    </row>
    <row r="9" ht="32" customHeight="1" spans="1:9">
      <c r="A9" s="11">
        <v>4</v>
      </c>
      <c r="B9" s="11" t="s">
        <v>17</v>
      </c>
      <c r="C9" s="11" t="s">
        <v>18</v>
      </c>
      <c r="D9" s="13">
        <v>5</v>
      </c>
      <c r="E9" s="13">
        <v>71</v>
      </c>
      <c r="F9" s="13">
        <v>17750</v>
      </c>
      <c r="G9" s="13">
        <v>15975</v>
      </c>
      <c r="H9" s="11">
        <f t="shared" si="0"/>
        <v>33725</v>
      </c>
      <c r="I9" s="17"/>
    </row>
    <row r="10" ht="32" customHeight="1" spans="1:9">
      <c r="A10" s="11">
        <v>5</v>
      </c>
      <c r="B10" s="11"/>
      <c r="C10" s="11" t="s">
        <v>19</v>
      </c>
      <c r="D10" s="13">
        <v>5</v>
      </c>
      <c r="E10" s="13">
        <v>93</v>
      </c>
      <c r="F10" s="13">
        <v>23000</v>
      </c>
      <c r="G10" s="13">
        <v>21175</v>
      </c>
      <c r="H10" s="11">
        <f t="shared" si="0"/>
        <v>44175</v>
      </c>
      <c r="I10" s="17"/>
    </row>
    <row r="11" ht="21" customHeight="1" spans="1:9">
      <c r="A11" s="11">
        <v>6</v>
      </c>
      <c r="B11" s="11"/>
      <c r="C11" s="11" t="s">
        <v>20</v>
      </c>
      <c r="D11" s="13">
        <v>5</v>
      </c>
      <c r="E11" s="13">
        <v>76</v>
      </c>
      <c r="F11" s="13">
        <v>16500</v>
      </c>
      <c r="G11" s="13">
        <v>19600</v>
      </c>
      <c r="H11" s="11">
        <f t="shared" si="0"/>
        <v>36100</v>
      </c>
      <c r="I11" s="17"/>
    </row>
    <row r="12" ht="32" customHeight="1" spans="1:9">
      <c r="A12" s="11">
        <v>7</v>
      </c>
      <c r="B12" s="11" t="s">
        <v>21</v>
      </c>
      <c r="C12" s="11" t="s">
        <v>22</v>
      </c>
      <c r="D12" s="13">
        <v>5</v>
      </c>
      <c r="E12" s="13">
        <v>83</v>
      </c>
      <c r="F12" s="13">
        <v>19500</v>
      </c>
      <c r="G12" s="13">
        <v>19925</v>
      </c>
      <c r="H12" s="11">
        <f t="shared" si="0"/>
        <v>39425</v>
      </c>
      <c r="I12" s="17"/>
    </row>
    <row r="13" ht="32" customHeight="1" spans="1:9">
      <c r="A13" s="11">
        <v>8</v>
      </c>
      <c r="B13" s="11" t="s">
        <v>23</v>
      </c>
      <c r="C13" s="11" t="s">
        <v>24</v>
      </c>
      <c r="D13" s="13">
        <v>5</v>
      </c>
      <c r="E13" s="13">
        <v>74</v>
      </c>
      <c r="F13" s="13">
        <v>18500</v>
      </c>
      <c r="G13" s="13">
        <v>16650</v>
      </c>
      <c r="H13" s="11">
        <f t="shared" si="0"/>
        <v>35150</v>
      </c>
      <c r="I13" s="17"/>
    </row>
    <row r="14" ht="21" customHeight="1" spans="1:9">
      <c r="A14" s="11">
        <v>9</v>
      </c>
      <c r="B14" s="11" t="s">
        <v>25</v>
      </c>
      <c r="C14" s="11" t="s">
        <v>26</v>
      </c>
      <c r="D14" s="13">
        <v>5</v>
      </c>
      <c r="E14" s="13">
        <v>235</v>
      </c>
      <c r="F14" s="13">
        <v>51250</v>
      </c>
      <c r="G14" s="13">
        <v>60375</v>
      </c>
      <c r="H14" s="11">
        <f t="shared" si="0"/>
        <v>111625</v>
      </c>
      <c r="I14" s="17"/>
    </row>
    <row r="15" ht="21" customHeight="1" spans="1:9">
      <c r="A15" s="11">
        <v>10</v>
      </c>
      <c r="B15" s="11" t="s">
        <v>25</v>
      </c>
      <c r="C15" s="11" t="s">
        <v>27</v>
      </c>
      <c r="D15" s="13">
        <v>5</v>
      </c>
      <c r="E15" s="13">
        <v>150</v>
      </c>
      <c r="F15" s="13">
        <v>36750</v>
      </c>
      <c r="G15" s="13">
        <v>34500</v>
      </c>
      <c r="H15" s="11">
        <f t="shared" si="0"/>
        <v>71250</v>
      </c>
      <c r="I15" s="17"/>
    </row>
    <row r="16" ht="75" customHeight="1" spans="1:9">
      <c r="A16" s="11">
        <v>11</v>
      </c>
      <c r="B16" s="11"/>
      <c r="C16" s="11" t="s">
        <v>28</v>
      </c>
      <c r="D16" s="13">
        <v>5</v>
      </c>
      <c r="E16" s="13">
        <v>54</v>
      </c>
      <c r="F16" s="13">
        <v>13500</v>
      </c>
      <c r="G16" s="13">
        <v>0</v>
      </c>
      <c r="H16" s="11">
        <f t="shared" si="0"/>
        <v>13500</v>
      </c>
      <c r="I16" s="18" t="s">
        <v>29</v>
      </c>
    </row>
    <row r="17" ht="21" customHeight="1" spans="1:9">
      <c r="A17" s="11">
        <v>12</v>
      </c>
      <c r="B17" s="11"/>
      <c r="C17" s="11" t="s">
        <v>30</v>
      </c>
      <c r="D17" s="13">
        <v>5</v>
      </c>
      <c r="E17" s="13">
        <v>82</v>
      </c>
      <c r="F17" s="13">
        <v>20500</v>
      </c>
      <c r="G17" s="13">
        <v>18450</v>
      </c>
      <c r="H17" s="11">
        <f t="shared" si="0"/>
        <v>38950</v>
      </c>
      <c r="I17" s="17"/>
    </row>
    <row r="18" ht="32" customHeight="1" spans="1:9">
      <c r="A18" s="11">
        <v>13</v>
      </c>
      <c r="B18" s="11"/>
      <c r="C18" s="11" t="s">
        <v>31</v>
      </c>
      <c r="D18" s="13">
        <v>5</v>
      </c>
      <c r="E18" s="13">
        <v>102</v>
      </c>
      <c r="F18" s="13">
        <v>25500</v>
      </c>
      <c r="G18" s="13">
        <v>32925</v>
      </c>
      <c r="H18" s="11">
        <f t="shared" si="0"/>
        <v>58425</v>
      </c>
      <c r="I18" s="17"/>
    </row>
    <row r="19" ht="21" customHeight="1" spans="1:9">
      <c r="A19" s="11">
        <v>14</v>
      </c>
      <c r="B19" s="11"/>
      <c r="C19" s="14" t="s">
        <v>32</v>
      </c>
      <c r="D19" s="13">
        <v>5</v>
      </c>
      <c r="E19" s="13">
        <v>52</v>
      </c>
      <c r="F19" s="13">
        <v>13000</v>
      </c>
      <c r="G19" s="13">
        <v>11225</v>
      </c>
      <c r="H19" s="11">
        <f t="shared" si="0"/>
        <v>24225</v>
      </c>
      <c r="I19" s="17"/>
    </row>
    <row r="20" ht="21" customHeight="1" spans="1:9">
      <c r="A20" s="11">
        <v>15</v>
      </c>
      <c r="B20" s="11"/>
      <c r="C20" s="14" t="s">
        <v>33</v>
      </c>
      <c r="D20" s="13">
        <v>5</v>
      </c>
      <c r="E20" s="13">
        <v>73</v>
      </c>
      <c r="F20" s="13">
        <v>18250</v>
      </c>
      <c r="G20" s="13">
        <v>27825</v>
      </c>
      <c r="H20" s="11">
        <f t="shared" si="0"/>
        <v>46075</v>
      </c>
      <c r="I20" s="17"/>
    </row>
    <row r="21" ht="21" customHeight="1" spans="1:9">
      <c r="A21" s="11">
        <v>16</v>
      </c>
      <c r="B21" s="11" t="s">
        <v>34</v>
      </c>
      <c r="C21" s="11" t="s">
        <v>35</v>
      </c>
      <c r="D21" s="13">
        <v>5</v>
      </c>
      <c r="E21" s="13">
        <v>186</v>
      </c>
      <c r="F21" s="13">
        <v>46500</v>
      </c>
      <c r="G21" s="13">
        <v>43275</v>
      </c>
      <c r="H21" s="11">
        <f t="shared" si="0"/>
        <v>89775</v>
      </c>
      <c r="I21" s="17"/>
    </row>
    <row r="22" ht="21" customHeight="1" spans="1:9">
      <c r="A22" s="11">
        <v>17</v>
      </c>
      <c r="B22" s="11"/>
      <c r="C22" s="11" t="s">
        <v>36</v>
      </c>
      <c r="D22" s="13">
        <v>5</v>
      </c>
      <c r="E22" s="13">
        <v>94</v>
      </c>
      <c r="F22" s="13">
        <v>23500</v>
      </c>
      <c r="G22" s="13">
        <v>21625</v>
      </c>
      <c r="H22" s="11">
        <f t="shared" si="0"/>
        <v>45125</v>
      </c>
      <c r="I22" s="17"/>
    </row>
    <row r="23" ht="21" customHeight="1" spans="1:9">
      <c r="A23" s="11">
        <v>18</v>
      </c>
      <c r="B23" s="11"/>
      <c r="C23" s="11" t="s">
        <v>37</v>
      </c>
      <c r="D23" s="13">
        <v>5</v>
      </c>
      <c r="E23" s="13">
        <v>81</v>
      </c>
      <c r="F23" s="13">
        <v>20250</v>
      </c>
      <c r="G23" s="13">
        <v>14900</v>
      </c>
      <c r="H23" s="11">
        <f t="shared" si="0"/>
        <v>35150</v>
      </c>
      <c r="I23" s="17"/>
    </row>
    <row r="24" ht="21" customHeight="1" spans="1:9">
      <c r="A24" s="11"/>
      <c r="B24" s="11" t="s">
        <v>38</v>
      </c>
      <c r="C24" s="11"/>
      <c r="D24" s="13" t="s">
        <v>39</v>
      </c>
      <c r="E24" s="15"/>
      <c r="F24" s="13">
        <f>SUM(F6:F23)</f>
        <v>428000</v>
      </c>
      <c r="G24" s="13">
        <f>SUM(G6:G23)</f>
        <v>414375</v>
      </c>
      <c r="H24" s="11">
        <f t="shared" si="0"/>
        <v>842375</v>
      </c>
      <c r="I24" s="17"/>
    </row>
  </sheetData>
  <mergeCells count="14">
    <mergeCell ref="A1:C1"/>
    <mergeCell ref="A2:I2"/>
    <mergeCell ref="A3:A5"/>
    <mergeCell ref="B3:B5"/>
    <mergeCell ref="B9:B11"/>
    <mergeCell ref="B15:B20"/>
    <mergeCell ref="B21:B23"/>
    <mergeCell ref="C3:C5"/>
    <mergeCell ref="D3:D5"/>
    <mergeCell ref="E3:E5"/>
    <mergeCell ref="F3:F5"/>
    <mergeCell ref="G3:G5"/>
    <mergeCell ref="H3:H5"/>
    <mergeCell ref="I3:I5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&amp;C共&amp;N页 第&amp;P页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5"/>
  <sheetViews>
    <sheetView topLeftCell="A61" workbookViewId="0">
      <selection activeCell="F65" sqref="F65:G65"/>
    </sheetView>
  </sheetViews>
  <sheetFormatPr defaultColWidth="9" defaultRowHeight="13.5"/>
  <cols>
    <col min="1" max="1" width="4.625" customWidth="1"/>
    <col min="2" max="2" width="9.36666666666667" customWidth="1"/>
    <col min="3" max="3" width="17.425" customWidth="1"/>
    <col min="4" max="4" width="6.75" customWidth="1"/>
    <col min="6" max="6" width="9.90833333333333" customWidth="1"/>
    <col min="7" max="7" width="9.83333333333333" customWidth="1"/>
    <col min="8" max="8" width="10.5" customWidth="1"/>
    <col min="9" max="9" width="10.5416666666667" customWidth="1"/>
    <col min="13" max="13" width="6.125" customWidth="1"/>
    <col min="14" max="14" width="7.625" customWidth="1"/>
    <col min="15" max="15" width="13" customWidth="1"/>
  </cols>
  <sheetData>
    <row r="1" ht="17" customHeight="1" spans="1:1">
      <c r="A1" s="1" t="s">
        <v>40</v>
      </c>
    </row>
    <row r="2" ht="56" customHeight="1" spans="1:9">
      <c r="A2" s="2" t="s">
        <v>41</v>
      </c>
      <c r="B2" s="2"/>
      <c r="C2" s="2"/>
      <c r="D2" s="2"/>
      <c r="E2" s="2"/>
      <c r="F2" s="2"/>
      <c r="G2" s="2"/>
      <c r="H2" s="2"/>
      <c r="I2" s="2"/>
    </row>
    <row r="3" ht="59" customHeight="1" spans="1:2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ht="23" customHeight="1" spans="1:22">
      <c r="A4" s="3">
        <v>1</v>
      </c>
      <c r="B4" s="4" t="s">
        <v>42</v>
      </c>
      <c r="C4" s="3" t="s">
        <v>43</v>
      </c>
      <c r="D4" s="3">
        <v>5</v>
      </c>
      <c r="E4" s="3">
        <v>205</v>
      </c>
      <c r="F4" s="3">
        <v>49815</v>
      </c>
      <c r="G4" s="3">
        <v>35890</v>
      </c>
      <c r="H4" s="3">
        <f>F4+G4</f>
        <v>85705</v>
      </c>
      <c r="I4" s="3"/>
      <c r="M4" s="7"/>
      <c r="N4" s="7"/>
      <c r="O4" s="7"/>
      <c r="P4" s="7"/>
      <c r="Q4" s="7"/>
      <c r="R4" s="7"/>
      <c r="S4" s="7"/>
      <c r="T4" s="7"/>
      <c r="U4" s="7"/>
      <c r="V4" s="7"/>
    </row>
    <row r="5" ht="29" customHeight="1" spans="1:22">
      <c r="A5" s="3">
        <v>2</v>
      </c>
      <c r="B5" s="5"/>
      <c r="C5" s="3" t="s">
        <v>44</v>
      </c>
      <c r="D5" s="3">
        <v>5</v>
      </c>
      <c r="E5" s="3">
        <v>24</v>
      </c>
      <c r="F5" s="3">
        <v>6000</v>
      </c>
      <c r="G5" s="3">
        <v>6000</v>
      </c>
      <c r="H5" s="3">
        <f t="shared" ref="H5:H36" si="0">F5+G5</f>
        <v>12000</v>
      </c>
      <c r="I5" s="3"/>
      <c r="M5" s="7"/>
      <c r="N5" s="7"/>
      <c r="O5" s="7"/>
      <c r="P5" s="7"/>
      <c r="Q5" s="7"/>
      <c r="R5" s="7"/>
      <c r="S5" s="7"/>
      <c r="T5" s="7"/>
      <c r="U5" s="7"/>
      <c r="V5" s="7"/>
    </row>
    <row r="6" ht="29" customHeight="1" spans="1:22">
      <c r="A6" s="3">
        <v>3</v>
      </c>
      <c r="B6" s="6"/>
      <c r="C6" s="3" t="s">
        <v>45</v>
      </c>
      <c r="D6" s="3">
        <v>5</v>
      </c>
      <c r="E6" s="3">
        <v>40</v>
      </c>
      <c r="F6" s="3">
        <v>10000</v>
      </c>
      <c r="G6" s="3">
        <v>10000</v>
      </c>
      <c r="H6" s="3">
        <f t="shared" si="0"/>
        <v>20000</v>
      </c>
      <c r="I6" s="3"/>
      <c r="M6" s="7"/>
      <c r="N6" s="7"/>
      <c r="O6" s="7"/>
      <c r="P6" s="7"/>
      <c r="Q6" s="7"/>
      <c r="R6" s="7"/>
      <c r="S6" s="7"/>
      <c r="T6" s="7"/>
      <c r="U6" s="7"/>
      <c r="V6" s="7"/>
    </row>
    <row r="7" ht="23" customHeight="1" spans="1:22">
      <c r="A7" s="3">
        <v>4</v>
      </c>
      <c r="B7" s="4" t="s">
        <v>46</v>
      </c>
      <c r="C7" s="3" t="s">
        <v>47</v>
      </c>
      <c r="D7" s="3">
        <v>5</v>
      </c>
      <c r="E7" s="3">
        <v>224</v>
      </c>
      <c r="F7" s="3">
        <v>55250</v>
      </c>
      <c r="G7" s="3">
        <v>0</v>
      </c>
      <c r="H7" s="3">
        <f t="shared" si="0"/>
        <v>55250</v>
      </c>
      <c r="I7" s="3"/>
      <c r="M7" s="7"/>
      <c r="N7" s="7"/>
      <c r="O7" s="7"/>
      <c r="P7" s="7"/>
      <c r="Q7" s="7"/>
      <c r="R7" s="7"/>
      <c r="S7" s="7"/>
      <c r="T7" s="7"/>
      <c r="U7" s="7"/>
      <c r="V7" s="7"/>
    </row>
    <row r="8" ht="29" customHeight="1" spans="1:22">
      <c r="A8" s="3">
        <v>5</v>
      </c>
      <c r="B8" s="5"/>
      <c r="C8" s="3" t="s">
        <v>48</v>
      </c>
      <c r="D8" s="3">
        <v>5</v>
      </c>
      <c r="E8" s="3">
        <v>138</v>
      </c>
      <c r="F8" s="3">
        <v>34250</v>
      </c>
      <c r="G8" s="3">
        <v>34750</v>
      </c>
      <c r="H8" s="3">
        <f t="shared" si="0"/>
        <v>69000</v>
      </c>
      <c r="I8" s="3"/>
      <c r="M8" s="7"/>
      <c r="N8" s="7"/>
      <c r="O8" s="7"/>
      <c r="P8" s="7"/>
      <c r="Q8" s="7"/>
      <c r="R8" s="7"/>
      <c r="S8" s="7"/>
      <c r="T8" s="7"/>
      <c r="U8" s="7"/>
      <c r="V8" s="7"/>
    </row>
    <row r="9" ht="29" customHeight="1" spans="1:22">
      <c r="A9" s="3">
        <v>6</v>
      </c>
      <c r="B9" s="5"/>
      <c r="C9" s="3" t="s">
        <v>49</v>
      </c>
      <c r="D9" s="3">
        <v>5</v>
      </c>
      <c r="E9" s="3">
        <v>179</v>
      </c>
      <c r="F9" s="3">
        <v>44500</v>
      </c>
      <c r="G9" s="3">
        <v>45000</v>
      </c>
      <c r="H9" s="3">
        <f t="shared" si="0"/>
        <v>89500</v>
      </c>
      <c r="I9" s="3"/>
      <c r="M9" s="7"/>
      <c r="N9" s="7"/>
      <c r="O9" s="7"/>
      <c r="P9" s="7"/>
      <c r="Q9" s="7"/>
      <c r="R9" s="7"/>
      <c r="S9" s="7"/>
      <c r="T9" s="7"/>
      <c r="U9" s="7"/>
      <c r="V9" s="7"/>
    </row>
    <row r="10" ht="29" customHeight="1" spans="1:22">
      <c r="A10" s="3">
        <v>7</v>
      </c>
      <c r="B10" s="5"/>
      <c r="C10" s="3" t="s">
        <v>50</v>
      </c>
      <c r="D10" s="3">
        <v>5</v>
      </c>
      <c r="E10" s="3">
        <v>86</v>
      </c>
      <c r="F10" s="3">
        <v>21500</v>
      </c>
      <c r="G10" s="3">
        <v>21500</v>
      </c>
      <c r="H10" s="3">
        <f t="shared" si="0"/>
        <v>43000</v>
      </c>
      <c r="I10" s="3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ht="29" customHeight="1" spans="1:22">
      <c r="A11" s="3">
        <v>8</v>
      </c>
      <c r="B11" s="6"/>
      <c r="C11" s="3" t="s">
        <v>51</v>
      </c>
      <c r="D11" s="3">
        <v>5</v>
      </c>
      <c r="E11" s="3">
        <v>24</v>
      </c>
      <c r="F11" s="3">
        <v>6000</v>
      </c>
      <c r="G11" s="3">
        <v>6000</v>
      </c>
      <c r="H11" s="3">
        <f t="shared" si="0"/>
        <v>12000</v>
      </c>
      <c r="I11" s="3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ht="21" customHeight="1" spans="1:22">
      <c r="A12" s="3">
        <v>9</v>
      </c>
      <c r="B12" s="4" t="s">
        <v>11</v>
      </c>
      <c r="C12" s="3" t="s">
        <v>52</v>
      </c>
      <c r="D12" s="3">
        <v>5</v>
      </c>
      <c r="E12" s="3">
        <v>172</v>
      </c>
      <c r="F12" s="3">
        <v>43000</v>
      </c>
      <c r="G12" s="3">
        <v>0</v>
      </c>
      <c r="H12" s="3">
        <f t="shared" si="0"/>
        <v>43000</v>
      </c>
      <c r="I12" s="3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ht="29" customHeight="1" spans="1:22">
      <c r="A13" s="3">
        <v>10</v>
      </c>
      <c r="B13" s="5"/>
      <c r="C13" s="3" t="s">
        <v>53</v>
      </c>
      <c r="D13" s="3">
        <v>5</v>
      </c>
      <c r="E13" s="3">
        <v>22</v>
      </c>
      <c r="F13" s="3">
        <v>5500</v>
      </c>
      <c r="G13" s="3">
        <v>5500</v>
      </c>
      <c r="H13" s="3">
        <f t="shared" si="0"/>
        <v>11000</v>
      </c>
      <c r="I13" s="3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ht="29" customHeight="1" spans="1:22">
      <c r="A14" s="3">
        <v>11</v>
      </c>
      <c r="B14" s="6"/>
      <c r="C14" s="3" t="s">
        <v>54</v>
      </c>
      <c r="D14" s="3">
        <v>5</v>
      </c>
      <c r="E14" s="3">
        <v>57</v>
      </c>
      <c r="F14" s="3">
        <v>14250</v>
      </c>
      <c r="G14" s="3">
        <v>14250</v>
      </c>
      <c r="H14" s="3">
        <f t="shared" si="0"/>
        <v>28500</v>
      </c>
      <c r="I14" s="3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ht="21" customHeight="1" spans="1:22">
      <c r="A15" s="3">
        <v>12</v>
      </c>
      <c r="B15" s="4" t="s">
        <v>13</v>
      </c>
      <c r="C15" s="3" t="s">
        <v>55</v>
      </c>
      <c r="D15" s="3">
        <v>5</v>
      </c>
      <c r="E15" s="3">
        <v>241</v>
      </c>
      <c r="F15" s="3">
        <v>60250</v>
      </c>
      <c r="G15" s="3">
        <v>35005</v>
      </c>
      <c r="H15" s="3">
        <f t="shared" si="0"/>
        <v>95255</v>
      </c>
      <c r="I15" s="3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ht="29" customHeight="1" spans="1:22">
      <c r="A16" s="3">
        <v>13</v>
      </c>
      <c r="B16" s="5"/>
      <c r="C16" s="3" t="s">
        <v>56</v>
      </c>
      <c r="D16" s="3">
        <v>5</v>
      </c>
      <c r="E16" s="3">
        <v>113</v>
      </c>
      <c r="F16" s="3">
        <v>28250</v>
      </c>
      <c r="G16" s="3">
        <v>28250</v>
      </c>
      <c r="H16" s="3">
        <f t="shared" si="0"/>
        <v>56500</v>
      </c>
      <c r="I16" s="3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ht="29" customHeight="1" spans="1:22">
      <c r="A17" s="3">
        <v>14</v>
      </c>
      <c r="B17" s="5"/>
      <c r="C17" s="3" t="s">
        <v>57</v>
      </c>
      <c r="D17" s="3">
        <v>5</v>
      </c>
      <c r="E17" s="3">
        <v>24</v>
      </c>
      <c r="F17" s="3">
        <v>6000</v>
      </c>
      <c r="G17" s="3">
        <v>6000</v>
      </c>
      <c r="H17" s="3">
        <f t="shared" si="0"/>
        <v>12000</v>
      </c>
      <c r="I17" s="3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ht="29" customHeight="1" spans="1:22">
      <c r="A18" s="3">
        <v>15</v>
      </c>
      <c r="B18" s="6"/>
      <c r="C18" s="3" t="s">
        <v>58</v>
      </c>
      <c r="D18" s="3">
        <v>5</v>
      </c>
      <c r="E18" s="3">
        <v>53</v>
      </c>
      <c r="F18" s="3">
        <v>13250</v>
      </c>
      <c r="G18" s="3">
        <v>13250</v>
      </c>
      <c r="H18" s="3">
        <f t="shared" si="0"/>
        <v>26500</v>
      </c>
      <c r="I18" s="3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ht="29" customHeight="1" spans="1:22">
      <c r="A19" s="3">
        <v>16</v>
      </c>
      <c r="B19" s="3" t="s">
        <v>13</v>
      </c>
      <c r="C19" s="3" t="s">
        <v>59</v>
      </c>
      <c r="D19" s="3">
        <v>5</v>
      </c>
      <c r="E19" s="3">
        <v>21</v>
      </c>
      <c r="F19" s="3">
        <v>5250</v>
      </c>
      <c r="G19" s="3">
        <v>5250</v>
      </c>
      <c r="H19" s="3">
        <f t="shared" si="0"/>
        <v>10500</v>
      </c>
      <c r="I19" s="3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ht="21" customHeight="1" spans="1:22">
      <c r="A20" s="3">
        <v>17</v>
      </c>
      <c r="B20" s="4" t="s">
        <v>60</v>
      </c>
      <c r="C20" s="3" t="s">
        <v>61</v>
      </c>
      <c r="D20" s="3">
        <v>5</v>
      </c>
      <c r="E20" s="3">
        <v>44</v>
      </c>
      <c r="F20" s="3">
        <v>11000</v>
      </c>
      <c r="G20" s="3">
        <v>206</v>
      </c>
      <c r="H20" s="3">
        <f t="shared" si="0"/>
        <v>11206</v>
      </c>
      <c r="I20" s="3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ht="29" customHeight="1" spans="1:22">
      <c r="A21" s="3">
        <v>18</v>
      </c>
      <c r="B21" s="6"/>
      <c r="C21" s="3" t="s">
        <v>62</v>
      </c>
      <c r="D21" s="3">
        <v>5</v>
      </c>
      <c r="E21" s="3">
        <v>24</v>
      </c>
      <c r="F21" s="3">
        <v>6000</v>
      </c>
      <c r="G21" s="3">
        <v>6000</v>
      </c>
      <c r="H21" s="3">
        <f t="shared" si="0"/>
        <v>12000</v>
      </c>
      <c r="I21" s="3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ht="21" customHeight="1" spans="1:22">
      <c r="A22" s="3">
        <v>19</v>
      </c>
      <c r="B22" s="4" t="s">
        <v>17</v>
      </c>
      <c r="C22" s="3" t="s">
        <v>63</v>
      </c>
      <c r="D22" s="3">
        <v>5</v>
      </c>
      <c r="E22" s="3">
        <v>313</v>
      </c>
      <c r="F22" s="3">
        <v>78250</v>
      </c>
      <c r="G22" s="3">
        <v>36973</v>
      </c>
      <c r="H22" s="3">
        <f t="shared" si="0"/>
        <v>115223</v>
      </c>
      <c r="I22" s="3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ht="27" customHeight="1" spans="1:22">
      <c r="A23" s="3">
        <v>20</v>
      </c>
      <c r="B23" s="5"/>
      <c r="C23" s="3" t="s">
        <v>64</v>
      </c>
      <c r="D23" s="3">
        <v>5</v>
      </c>
      <c r="E23" s="3">
        <v>0</v>
      </c>
      <c r="F23" s="3">
        <v>3750</v>
      </c>
      <c r="G23" s="3">
        <v>0</v>
      </c>
      <c r="H23" s="3">
        <f t="shared" si="0"/>
        <v>3750</v>
      </c>
      <c r="I23" s="3" t="s">
        <v>65</v>
      </c>
      <c r="M23" s="7"/>
      <c r="N23" s="7"/>
      <c r="O23" s="7"/>
      <c r="P23" s="7"/>
      <c r="Q23" s="7"/>
      <c r="R23" s="7"/>
      <c r="S23" s="7"/>
      <c r="T23" s="7"/>
      <c r="U23" s="7"/>
      <c r="V23" s="7"/>
    </row>
    <row r="24" ht="27" customHeight="1" spans="1:22">
      <c r="A24" s="3">
        <v>21</v>
      </c>
      <c r="B24" s="5"/>
      <c r="C24" s="3" t="s">
        <v>66</v>
      </c>
      <c r="D24" s="3">
        <v>5</v>
      </c>
      <c r="E24" s="3">
        <v>69</v>
      </c>
      <c r="F24" s="3">
        <v>17250</v>
      </c>
      <c r="G24" s="3">
        <v>17250</v>
      </c>
      <c r="H24" s="3">
        <f t="shared" si="0"/>
        <v>34500</v>
      </c>
      <c r="I24" s="3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ht="27" customHeight="1" spans="1:22">
      <c r="A25" s="3">
        <v>22</v>
      </c>
      <c r="B25" s="6"/>
      <c r="C25" s="3" t="s">
        <v>67</v>
      </c>
      <c r="D25" s="3">
        <v>5</v>
      </c>
      <c r="E25" s="3">
        <v>62</v>
      </c>
      <c r="F25" s="3">
        <v>10360</v>
      </c>
      <c r="G25" s="3">
        <v>20640</v>
      </c>
      <c r="H25" s="3">
        <f t="shared" si="0"/>
        <v>31000</v>
      </c>
      <c r="I25" s="3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ht="27" customHeight="1" spans="1:22">
      <c r="A26" s="3">
        <v>23</v>
      </c>
      <c r="B26" s="4" t="s">
        <v>15</v>
      </c>
      <c r="C26" s="3" t="s">
        <v>68</v>
      </c>
      <c r="D26" s="3">
        <v>5</v>
      </c>
      <c r="E26" s="3">
        <v>259</v>
      </c>
      <c r="F26" s="3">
        <v>64750</v>
      </c>
      <c r="G26" s="3">
        <v>137</v>
      </c>
      <c r="H26" s="3">
        <f t="shared" si="0"/>
        <v>64887</v>
      </c>
      <c r="I26" s="3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ht="27" customHeight="1" spans="1:22">
      <c r="A27" s="3">
        <v>24</v>
      </c>
      <c r="B27" s="5"/>
      <c r="C27" s="3" t="s">
        <v>69</v>
      </c>
      <c r="D27" s="3">
        <v>5</v>
      </c>
      <c r="E27" s="3">
        <v>335</v>
      </c>
      <c r="F27" s="3">
        <v>83750</v>
      </c>
      <c r="G27" s="3">
        <v>67651</v>
      </c>
      <c r="H27" s="3">
        <f t="shared" si="0"/>
        <v>151401</v>
      </c>
      <c r="I27" s="3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ht="27" customHeight="1" spans="1:22">
      <c r="A28" s="3">
        <v>25</v>
      </c>
      <c r="B28" s="5"/>
      <c r="C28" s="3" t="s">
        <v>70</v>
      </c>
      <c r="D28" s="3">
        <v>5</v>
      </c>
      <c r="E28" s="3">
        <v>216</v>
      </c>
      <c r="F28" s="3">
        <v>54000</v>
      </c>
      <c r="G28" s="3">
        <v>41343</v>
      </c>
      <c r="H28" s="3">
        <f t="shared" si="0"/>
        <v>95343</v>
      </c>
      <c r="I28" s="3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ht="27" customHeight="1" spans="1:22">
      <c r="A29" s="3">
        <v>26</v>
      </c>
      <c r="B29" s="5"/>
      <c r="C29" s="3" t="s">
        <v>71</v>
      </c>
      <c r="D29" s="3">
        <v>5</v>
      </c>
      <c r="E29" s="3">
        <v>27</v>
      </c>
      <c r="F29" s="3">
        <v>6750</v>
      </c>
      <c r="G29" s="3">
        <v>6750</v>
      </c>
      <c r="H29" s="3">
        <f t="shared" si="0"/>
        <v>13500</v>
      </c>
      <c r="I29" s="3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ht="27" customHeight="1" spans="1:22">
      <c r="A30" s="3">
        <v>27</v>
      </c>
      <c r="B30" s="5"/>
      <c r="C30" s="3" t="s">
        <v>72</v>
      </c>
      <c r="D30" s="3">
        <v>5</v>
      </c>
      <c r="E30" s="3">
        <v>26</v>
      </c>
      <c r="F30" s="3">
        <v>6500</v>
      </c>
      <c r="G30" s="3">
        <v>6500</v>
      </c>
      <c r="H30" s="3">
        <f t="shared" si="0"/>
        <v>13000</v>
      </c>
      <c r="I30" s="3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ht="27" customHeight="1" spans="1:22">
      <c r="A31" s="3">
        <v>28</v>
      </c>
      <c r="B31" s="5"/>
      <c r="C31" s="3" t="s">
        <v>73</v>
      </c>
      <c r="D31" s="3">
        <v>5</v>
      </c>
      <c r="E31" s="3">
        <v>38</v>
      </c>
      <c r="F31" s="3">
        <v>9500</v>
      </c>
      <c r="G31" s="3">
        <v>9500</v>
      </c>
      <c r="H31" s="3">
        <f t="shared" si="0"/>
        <v>19000</v>
      </c>
      <c r="I31" s="3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ht="27" customHeight="1" spans="1:22">
      <c r="A32" s="3">
        <v>29</v>
      </c>
      <c r="B32" s="5"/>
      <c r="C32" s="3" t="s">
        <v>74</v>
      </c>
      <c r="D32" s="3">
        <v>5</v>
      </c>
      <c r="E32" s="3">
        <v>0</v>
      </c>
      <c r="F32" s="3">
        <v>0</v>
      </c>
      <c r="G32" s="3">
        <v>0</v>
      </c>
      <c r="H32" s="3">
        <f t="shared" si="0"/>
        <v>0</v>
      </c>
      <c r="I32" s="3" t="s">
        <v>65</v>
      </c>
      <c r="M32" s="7"/>
      <c r="N32" s="7"/>
      <c r="O32" s="7"/>
      <c r="P32" s="7"/>
      <c r="Q32" s="7"/>
      <c r="R32" s="7"/>
      <c r="S32" s="7"/>
      <c r="T32" s="7"/>
      <c r="U32" s="7"/>
      <c r="V32" s="7"/>
    </row>
    <row r="33" ht="27" customHeight="1" spans="1:22">
      <c r="A33" s="3">
        <v>30</v>
      </c>
      <c r="B33" s="5"/>
      <c r="C33" s="3" t="s">
        <v>75</v>
      </c>
      <c r="D33" s="3">
        <v>5</v>
      </c>
      <c r="E33" s="3">
        <v>32</v>
      </c>
      <c r="F33" s="3">
        <v>7500</v>
      </c>
      <c r="G33" s="3">
        <v>8500</v>
      </c>
      <c r="H33" s="3">
        <f t="shared" si="0"/>
        <v>16000</v>
      </c>
      <c r="I33" s="3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ht="27" customHeight="1" spans="1:22">
      <c r="A34" s="3">
        <v>31</v>
      </c>
      <c r="B34" s="6"/>
      <c r="C34" s="3" t="s">
        <v>76</v>
      </c>
      <c r="D34" s="3">
        <v>5</v>
      </c>
      <c r="E34" s="3">
        <v>0</v>
      </c>
      <c r="F34" s="3">
        <v>0</v>
      </c>
      <c r="G34" s="3">
        <v>0</v>
      </c>
      <c r="H34" s="3">
        <f t="shared" si="0"/>
        <v>0</v>
      </c>
      <c r="I34" s="3" t="s">
        <v>65</v>
      </c>
      <c r="M34" s="7"/>
      <c r="N34" s="7"/>
      <c r="O34" s="7"/>
      <c r="P34" s="7"/>
      <c r="Q34" s="7"/>
      <c r="R34" s="7"/>
      <c r="S34" s="7"/>
      <c r="T34" s="7"/>
      <c r="U34" s="7"/>
      <c r="V34" s="7"/>
    </row>
    <row r="35" ht="21" customHeight="1" spans="1:22">
      <c r="A35" s="3">
        <v>32</v>
      </c>
      <c r="B35" s="3" t="s">
        <v>21</v>
      </c>
      <c r="C35" s="3" t="s">
        <v>77</v>
      </c>
      <c r="D35" s="3">
        <v>5</v>
      </c>
      <c r="E35" s="3">
        <v>276</v>
      </c>
      <c r="F35" s="3">
        <v>69000</v>
      </c>
      <c r="G35" s="3">
        <v>15500</v>
      </c>
      <c r="H35" s="3">
        <f t="shared" si="0"/>
        <v>84500</v>
      </c>
      <c r="I35" s="3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ht="27" customHeight="1" spans="1:22">
      <c r="A36" s="3">
        <v>33</v>
      </c>
      <c r="B36" s="4" t="s">
        <v>21</v>
      </c>
      <c r="C36" s="3" t="s">
        <v>78</v>
      </c>
      <c r="D36" s="3">
        <v>5</v>
      </c>
      <c r="E36" s="3">
        <v>26</v>
      </c>
      <c r="F36" s="3">
        <v>6250</v>
      </c>
      <c r="G36" s="3">
        <v>6750</v>
      </c>
      <c r="H36" s="3">
        <f t="shared" si="0"/>
        <v>13000</v>
      </c>
      <c r="I36" s="3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ht="27" customHeight="1" spans="1:22">
      <c r="A37" s="3">
        <v>34</v>
      </c>
      <c r="B37" s="5"/>
      <c r="C37" s="3" t="s">
        <v>79</v>
      </c>
      <c r="D37" s="3">
        <v>5</v>
      </c>
      <c r="E37" s="3">
        <v>18</v>
      </c>
      <c r="F37" s="3">
        <v>4500</v>
      </c>
      <c r="G37" s="3">
        <v>4500</v>
      </c>
      <c r="H37" s="3">
        <f t="shared" ref="H37:H65" si="1">F37+G37</f>
        <v>9000</v>
      </c>
      <c r="I37" s="3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ht="27" customHeight="1" spans="1:22">
      <c r="A38" s="3">
        <v>35</v>
      </c>
      <c r="B38" s="5"/>
      <c r="C38" s="3" t="s">
        <v>80</v>
      </c>
      <c r="D38" s="3">
        <v>5</v>
      </c>
      <c r="E38" s="3">
        <v>16</v>
      </c>
      <c r="F38" s="3">
        <v>4000</v>
      </c>
      <c r="G38" s="3">
        <v>4000</v>
      </c>
      <c r="H38" s="3">
        <f t="shared" si="1"/>
        <v>8000</v>
      </c>
      <c r="I38" s="3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ht="27" customHeight="1" spans="1:22">
      <c r="A39" s="3">
        <v>36</v>
      </c>
      <c r="B39" s="6"/>
      <c r="C39" s="3" t="s">
        <v>81</v>
      </c>
      <c r="D39" s="3">
        <v>5</v>
      </c>
      <c r="E39" s="3">
        <v>18</v>
      </c>
      <c r="F39" s="3">
        <v>4500</v>
      </c>
      <c r="G39" s="3">
        <v>4500</v>
      </c>
      <c r="H39" s="3">
        <f t="shared" si="1"/>
        <v>9000</v>
      </c>
      <c r="I39" s="3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ht="21" customHeight="1" spans="1:22">
      <c r="A40" s="3">
        <v>37</v>
      </c>
      <c r="B40" s="3" t="s">
        <v>82</v>
      </c>
      <c r="C40" s="3" t="s">
        <v>83</v>
      </c>
      <c r="D40" s="3">
        <v>5</v>
      </c>
      <c r="E40" s="3">
        <v>200</v>
      </c>
      <c r="F40" s="3">
        <v>49500</v>
      </c>
      <c r="G40" s="3">
        <v>0</v>
      </c>
      <c r="H40" s="3">
        <f t="shared" si="1"/>
        <v>49500</v>
      </c>
      <c r="I40" s="3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ht="27" customHeight="1" spans="1:22">
      <c r="A41" s="3">
        <v>38</v>
      </c>
      <c r="B41" s="4" t="s">
        <v>23</v>
      </c>
      <c r="C41" s="3" t="s">
        <v>84</v>
      </c>
      <c r="D41" s="3">
        <v>5</v>
      </c>
      <c r="E41" s="3">
        <v>197</v>
      </c>
      <c r="F41" s="3">
        <v>49250</v>
      </c>
      <c r="G41" s="3">
        <v>0</v>
      </c>
      <c r="H41" s="3">
        <f t="shared" si="1"/>
        <v>49250</v>
      </c>
      <c r="I41" s="3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ht="27" customHeight="1" spans="1:22">
      <c r="A42" s="3">
        <v>39</v>
      </c>
      <c r="B42" s="5"/>
      <c r="C42" s="3" t="s">
        <v>85</v>
      </c>
      <c r="D42" s="3">
        <v>5</v>
      </c>
      <c r="E42" s="3">
        <v>359</v>
      </c>
      <c r="F42" s="3">
        <v>88750</v>
      </c>
      <c r="G42" s="3">
        <v>90750</v>
      </c>
      <c r="H42" s="3">
        <f t="shared" si="1"/>
        <v>179500</v>
      </c>
      <c r="I42" s="3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ht="27" customHeight="1" spans="1:22">
      <c r="A43" s="3">
        <v>40</v>
      </c>
      <c r="B43" s="5"/>
      <c r="C43" s="3" t="s">
        <v>86</v>
      </c>
      <c r="D43" s="3">
        <v>5</v>
      </c>
      <c r="E43" s="3">
        <v>35</v>
      </c>
      <c r="F43" s="3">
        <v>8750</v>
      </c>
      <c r="G43" s="3">
        <v>8750</v>
      </c>
      <c r="H43" s="3">
        <f t="shared" si="1"/>
        <v>17500</v>
      </c>
      <c r="I43" s="3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ht="27" customHeight="1" spans="1:22">
      <c r="A44" s="3">
        <v>41</v>
      </c>
      <c r="B44" s="5"/>
      <c r="C44" s="3" t="s">
        <v>87</v>
      </c>
      <c r="D44" s="3">
        <v>5</v>
      </c>
      <c r="E44" s="3">
        <v>36</v>
      </c>
      <c r="F44" s="3">
        <v>8740</v>
      </c>
      <c r="G44" s="3">
        <v>9260</v>
      </c>
      <c r="H44" s="3">
        <f t="shared" si="1"/>
        <v>18000</v>
      </c>
      <c r="I44" s="3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ht="27" customHeight="1" spans="1:22">
      <c r="A45" s="3">
        <v>42</v>
      </c>
      <c r="B45" s="5"/>
      <c r="C45" s="3" t="s">
        <v>88</v>
      </c>
      <c r="D45" s="3">
        <v>5</v>
      </c>
      <c r="E45" s="3">
        <v>37</v>
      </c>
      <c r="F45" s="3">
        <v>9250</v>
      </c>
      <c r="G45" s="3">
        <v>9250</v>
      </c>
      <c r="H45" s="3">
        <f t="shared" si="1"/>
        <v>18500</v>
      </c>
      <c r="I45" s="3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ht="27" customHeight="1" spans="1:22">
      <c r="A46" s="3">
        <v>43</v>
      </c>
      <c r="B46" s="5"/>
      <c r="C46" s="3" t="s">
        <v>89</v>
      </c>
      <c r="D46" s="3">
        <v>5</v>
      </c>
      <c r="E46" s="3">
        <v>30</v>
      </c>
      <c r="F46" s="3">
        <v>7000</v>
      </c>
      <c r="G46" s="3">
        <v>8000</v>
      </c>
      <c r="H46" s="3">
        <f t="shared" si="1"/>
        <v>15000</v>
      </c>
      <c r="I46" s="3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ht="27" customHeight="1" spans="1:22">
      <c r="A47" s="3">
        <v>44</v>
      </c>
      <c r="B47" s="5"/>
      <c r="C47" s="3" t="s">
        <v>90</v>
      </c>
      <c r="D47" s="3">
        <v>5</v>
      </c>
      <c r="E47" s="3">
        <v>36</v>
      </c>
      <c r="F47" s="3">
        <v>9000</v>
      </c>
      <c r="G47" s="3">
        <v>9000</v>
      </c>
      <c r="H47" s="3">
        <f t="shared" si="1"/>
        <v>18000</v>
      </c>
      <c r="I47" s="3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ht="27" customHeight="1" spans="1:22">
      <c r="A48" s="3">
        <v>45</v>
      </c>
      <c r="B48" s="6"/>
      <c r="C48" s="3" t="s">
        <v>91</v>
      </c>
      <c r="D48" s="3">
        <v>5</v>
      </c>
      <c r="E48" s="3">
        <v>33</v>
      </c>
      <c r="F48" s="3">
        <v>8250</v>
      </c>
      <c r="G48" s="3">
        <v>8250</v>
      </c>
      <c r="H48" s="3">
        <f t="shared" si="1"/>
        <v>16500</v>
      </c>
      <c r="I48" s="3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ht="21" customHeight="1" spans="1:22">
      <c r="A49" s="3">
        <v>46</v>
      </c>
      <c r="B49" s="4" t="s">
        <v>25</v>
      </c>
      <c r="C49" s="3" t="s">
        <v>92</v>
      </c>
      <c r="D49" s="3">
        <v>5</v>
      </c>
      <c r="E49" s="3">
        <v>465</v>
      </c>
      <c r="F49" s="3">
        <v>116000</v>
      </c>
      <c r="G49" s="3">
        <v>38265</v>
      </c>
      <c r="H49" s="3">
        <f t="shared" si="1"/>
        <v>154265</v>
      </c>
      <c r="I49" s="3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ht="21" customHeight="1" spans="1:22">
      <c r="A50" s="3">
        <v>47</v>
      </c>
      <c r="B50" s="5"/>
      <c r="C50" s="3" t="s">
        <v>93</v>
      </c>
      <c r="D50" s="3">
        <v>5</v>
      </c>
      <c r="E50" s="3">
        <v>460</v>
      </c>
      <c r="F50" s="3">
        <v>114000</v>
      </c>
      <c r="G50" s="3">
        <v>116000</v>
      </c>
      <c r="H50" s="3">
        <f t="shared" si="1"/>
        <v>230000</v>
      </c>
      <c r="I50" s="3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ht="27" customHeight="1" spans="1:22">
      <c r="A51" s="3">
        <v>48</v>
      </c>
      <c r="B51" s="5"/>
      <c r="C51" s="3" t="s">
        <v>94</v>
      </c>
      <c r="D51" s="3">
        <v>5</v>
      </c>
      <c r="E51" s="3">
        <v>17</v>
      </c>
      <c r="F51" s="3">
        <v>4250</v>
      </c>
      <c r="G51" s="3">
        <v>4250</v>
      </c>
      <c r="H51" s="3">
        <f t="shared" si="1"/>
        <v>8500</v>
      </c>
      <c r="I51" s="3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ht="27" customHeight="1" spans="1:22">
      <c r="A52" s="3">
        <v>49</v>
      </c>
      <c r="B52" s="6"/>
      <c r="C52" s="3" t="s">
        <v>95</v>
      </c>
      <c r="D52" s="3">
        <v>5</v>
      </c>
      <c r="E52" s="3">
        <v>76</v>
      </c>
      <c r="F52" s="3">
        <v>19000</v>
      </c>
      <c r="G52" s="3">
        <v>19000</v>
      </c>
      <c r="H52" s="3">
        <f t="shared" si="1"/>
        <v>38000</v>
      </c>
      <c r="I52" s="3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ht="27" customHeight="1" spans="1:22">
      <c r="A53" s="3">
        <v>50</v>
      </c>
      <c r="B53" s="4" t="s">
        <v>25</v>
      </c>
      <c r="C53" s="3" t="s">
        <v>96</v>
      </c>
      <c r="D53" s="3">
        <v>5</v>
      </c>
      <c r="E53" s="3">
        <v>30</v>
      </c>
      <c r="F53" s="3">
        <v>4650</v>
      </c>
      <c r="G53" s="3">
        <v>10350</v>
      </c>
      <c r="H53" s="3">
        <f t="shared" si="1"/>
        <v>15000</v>
      </c>
      <c r="I53" s="3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ht="27" customHeight="1" spans="1:22">
      <c r="A54" s="3">
        <v>51</v>
      </c>
      <c r="B54" s="5"/>
      <c r="C54" s="3" t="s">
        <v>97</v>
      </c>
      <c r="D54" s="3">
        <v>5</v>
      </c>
      <c r="E54" s="3">
        <v>25</v>
      </c>
      <c r="F54" s="3">
        <v>5050</v>
      </c>
      <c r="G54" s="3">
        <v>7450</v>
      </c>
      <c r="H54" s="3">
        <f t="shared" si="1"/>
        <v>12500</v>
      </c>
      <c r="I54" s="3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ht="27" customHeight="1" spans="1:22">
      <c r="A55" s="3">
        <v>52</v>
      </c>
      <c r="B55" s="6"/>
      <c r="C55" s="3" t="s">
        <v>98</v>
      </c>
      <c r="D55" s="3">
        <v>5</v>
      </c>
      <c r="E55" s="3">
        <v>46</v>
      </c>
      <c r="F55" s="3">
        <v>11250</v>
      </c>
      <c r="G55" s="3">
        <v>11750</v>
      </c>
      <c r="H55" s="3">
        <f t="shared" si="1"/>
        <v>23000</v>
      </c>
      <c r="I55" s="3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ht="21" customHeight="1" spans="1:22">
      <c r="A56" s="3">
        <v>53</v>
      </c>
      <c r="B56" s="3" t="s">
        <v>34</v>
      </c>
      <c r="C56" s="3" t="s">
        <v>99</v>
      </c>
      <c r="D56" s="3">
        <v>5</v>
      </c>
      <c r="E56" s="3">
        <v>298</v>
      </c>
      <c r="F56" s="3">
        <v>74500</v>
      </c>
      <c r="G56" s="3">
        <v>6870</v>
      </c>
      <c r="H56" s="3">
        <f t="shared" si="1"/>
        <v>81370</v>
      </c>
      <c r="I56" s="3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ht="21" customHeight="1" spans="1:22">
      <c r="A57" s="3">
        <v>54</v>
      </c>
      <c r="B57" s="3" t="s">
        <v>100</v>
      </c>
      <c r="C57" s="3" t="s">
        <v>101</v>
      </c>
      <c r="D57" s="3">
        <v>5</v>
      </c>
      <c r="E57" s="3">
        <v>80</v>
      </c>
      <c r="F57" s="3">
        <v>19750</v>
      </c>
      <c r="G57" s="3">
        <v>12720</v>
      </c>
      <c r="H57" s="3">
        <f t="shared" si="1"/>
        <v>32470</v>
      </c>
      <c r="I57" s="3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ht="21" customHeight="1" spans="1:22">
      <c r="A58" s="3">
        <v>55</v>
      </c>
      <c r="B58" s="3" t="s">
        <v>102</v>
      </c>
      <c r="C58" s="3" t="s">
        <v>103</v>
      </c>
      <c r="D58" s="3">
        <v>5</v>
      </c>
      <c r="E58" s="3">
        <v>210</v>
      </c>
      <c r="F58" s="3">
        <v>52000</v>
      </c>
      <c r="G58" s="3">
        <v>5931</v>
      </c>
      <c r="H58" s="3">
        <f t="shared" si="1"/>
        <v>57931</v>
      </c>
      <c r="I58" s="3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ht="23" customHeight="1" spans="1:22">
      <c r="A59" s="3">
        <v>56</v>
      </c>
      <c r="B59" s="4" t="s">
        <v>104</v>
      </c>
      <c r="C59" s="3" t="s">
        <v>105</v>
      </c>
      <c r="D59" s="3">
        <v>5</v>
      </c>
      <c r="E59" s="3">
        <v>98</v>
      </c>
      <c r="F59" s="3">
        <v>22735</v>
      </c>
      <c r="G59" s="3">
        <v>10835</v>
      </c>
      <c r="H59" s="3">
        <f t="shared" si="1"/>
        <v>33570</v>
      </c>
      <c r="I59" s="3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ht="27" customHeight="1" spans="1:22">
      <c r="A60" s="3">
        <v>57</v>
      </c>
      <c r="B60" s="5"/>
      <c r="C60" s="3" t="s">
        <v>106</v>
      </c>
      <c r="D60" s="3">
        <v>5</v>
      </c>
      <c r="E60" s="3">
        <v>18</v>
      </c>
      <c r="F60" s="3">
        <v>4410</v>
      </c>
      <c r="G60" s="3">
        <v>4590</v>
      </c>
      <c r="H60" s="3">
        <f t="shared" si="1"/>
        <v>9000</v>
      </c>
      <c r="I60" s="3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ht="27" customHeight="1" spans="1:22">
      <c r="A61" s="3">
        <v>58</v>
      </c>
      <c r="B61" s="6"/>
      <c r="C61" s="3" t="s">
        <v>107</v>
      </c>
      <c r="D61" s="3">
        <v>5</v>
      </c>
      <c r="E61" s="3">
        <v>30</v>
      </c>
      <c r="F61" s="3">
        <v>7500</v>
      </c>
      <c r="G61" s="3">
        <v>7500</v>
      </c>
      <c r="H61" s="3">
        <f t="shared" si="1"/>
        <v>15000</v>
      </c>
      <c r="I61" s="3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ht="21" customHeight="1" spans="1:22">
      <c r="A62" s="3">
        <v>59</v>
      </c>
      <c r="B62" s="4" t="s">
        <v>108</v>
      </c>
      <c r="C62" s="3" t="s">
        <v>109</v>
      </c>
      <c r="D62" s="3">
        <v>5</v>
      </c>
      <c r="E62" s="3">
        <v>195</v>
      </c>
      <c r="F62" s="3">
        <v>48500</v>
      </c>
      <c r="G62" s="3">
        <v>0</v>
      </c>
      <c r="H62" s="3">
        <f t="shared" si="1"/>
        <v>48500</v>
      </c>
      <c r="I62" s="3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ht="27" customHeight="1" spans="1:22">
      <c r="A63" s="3">
        <v>60</v>
      </c>
      <c r="B63" s="5"/>
      <c r="C63" s="3" t="s">
        <v>110</v>
      </c>
      <c r="D63" s="3">
        <v>5</v>
      </c>
      <c r="E63" s="3">
        <v>22</v>
      </c>
      <c r="F63" s="3">
        <v>5500</v>
      </c>
      <c r="G63" s="3">
        <v>5500</v>
      </c>
      <c r="H63" s="3">
        <f t="shared" si="1"/>
        <v>11000</v>
      </c>
      <c r="I63" s="3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ht="27" customHeight="1" spans="1:22">
      <c r="A64" s="3">
        <v>61</v>
      </c>
      <c r="B64" s="6"/>
      <c r="C64" s="3" t="s">
        <v>111</v>
      </c>
      <c r="D64" s="3">
        <v>5</v>
      </c>
      <c r="E64" s="3">
        <v>11</v>
      </c>
      <c r="F64" s="3">
        <v>2750</v>
      </c>
      <c r="G64" s="3">
        <v>2750</v>
      </c>
      <c r="H64" s="3">
        <f t="shared" si="1"/>
        <v>5500</v>
      </c>
      <c r="I64" s="3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ht="21" customHeight="1" spans="1:22">
      <c r="A65" s="3"/>
      <c r="B65" s="3" t="s">
        <v>38</v>
      </c>
      <c r="C65" s="3"/>
      <c r="D65" s="3" t="s">
        <v>39</v>
      </c>
      <c r="E65" s="3">
        <f>SUM(E4:E64)</f>
        <v>6466</v>
      </c>
      <c r="F65" s="3">
        <f>SUM(F4:F64)</f>
        <v>1601010</v>
      </c>
      <c r="G65" s="3">
        <v>930366</v>
      </c>
      <c r="H65" s="3">
        <f t="shared" si="1"/>
        <v>2531376</v>
      </c>
      <c r="I65" s="3"/>
      <c r="M65" s="7"/>
      <c r="N65" s="7"/>
      <c r="O65" s="7"/>
      <c r="P65" s="7"/>
      <c r="Q65" s="7"/>
      <c r="R65" s="7"/>
      <c r="S65" s="7"/>
      <c r="T65" s="7"/>
      <c r="U65" s="7"/>
      <c r="V65" s="7"/>
    </row>
  </sheetData>
  <mergeCells count="14">
    <mergeCell ref="A2:I2"/>
    <mergeCell ref="B4:B6"/>
    <mergeCell ref="B7:B11"/>
    <mergeCell ref="B12:B14"/>
    <mergeCell ref="B15:B18"/>
    <mergeCell ref="B20:B21"/>
    <mergeCell ref="B22:B25"/>
    <mergeCell ref="B26:B34"/>
    <mergeCell ref="B36:B39"/>
    <mergeCell ref="B41:B48"/>
    <mergeCell ref="B49:B52"/>
    <mergeCell ref="B53:B55"/>
    <mergeCell ref="B59:B61"/>
    <mergeCell ref="B62:B64"/>
  </mergeCells>
  <printOptions horizontalCentered="1"/>
  <pageMargins left="0.751388888888889" right="0.747916666666667" top="0.802777777777778" bottom="0.684722222222222" header="0.5" footer="0.5"/>
  <pageSetup paperSize="9" orientation="portrait" horizontalDpi="600"/>
  <headerFooter>
    <oddFooter>&amp;C共&amp;N页 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民办</vt:lpstr>
      <vt:lpstr>公办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淡定</cp:lastModifiedBy>
  <dcterms:created xsi:type="dcterms:W3CDTF">2020-11-03T01:18:00Z</dcterms:created>
  <dcterms:modified xsi:type="dcterms:W3CDTF">2020-11-04T03:31:50Z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