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8" activeTab="13"/>
  </bookViews>
  <sheets>
    <sheet name="土地收储成本返还项目资金" sheetId="17" r:id="rId1"/>
    <sheet name=" 办公设备升级及日常维护" sheetId="16" r:id="rId2"/>
    <sheet name="不动产登记数据库经费" sheetId="15" r:id="rId3"/>
    <sheet name="地质灾害综合防治" sheetId="14" r:id="rId4"/>
    <sheet name="第三方技术服务及综合费用" sheetId="13" r:id="rId5"/>
    <sheet name="耕地保护" sheetId="12" r:id="rId6"/>
    <sheet name="规划编制 " sheetId="11" r:id="rId7"/>
    <sheet name="监测、调查、普查等" sheetId="10" r:id="rId8"/>
    <sheet name="矿产资源长效管理工作经费" sheetId="9" r:id="rId9"/>
    <sheet name="森林保险补贴" sheetId="8" r:id="rId10"/>
    <sheet name="森林生态效益补偿" sheetId="7" r:id="rId11"/>
    <sheet name="森林消防队伍工作经费" sheetId="6" r:id="rId12"/>
    <sheet name="森林消防物资采购" sheetId="5" r:id="rId13"/>
    <sheet name="土地出让前期业务支出" sheetId="4" r:id="rId14"/>
  </sheets>
  <definedNames>
    <definedName name="_xlnm.Print_Area" localSheetId="1">' 办公设备升级及日常维护'!$A$2:$K$27</definedName>
    <definedName name="_xlnm.Print_Area" localSheetId="2">不动产登记数据库经费!$A$2:$K$27</definedName>
    <definedName name="_xlnm.Print_Area" localSheetId="3">地质灾害综合防治!$A$2:$K$26</definedName>
    <definedName name="_xlnm.Print_Area" localSheetId="4">第三方技术服务及综合费用!$A$2:$K$25</definedName>
    <definedName name="_xlnm.Print_Area" localSheetId="5">耕地保护!$A$2:$K$25</definedName>
    <definedName name="_xlnm.Print_Area" localSheetId="6">'规划编制 '!$A$2:$K$25</definedName>
    <definedName name="_xlnm.Print_Area" localSheetId="7">监测、调查、普查等!$A$2:$K$25</definedName>
    <definedName name="_xlnm.Print_Area" localSheetId="8">矿产资源长效管理工作经费!$A$2:$K$25</definedName>
    <definedName name="_xlnm.Print_Area" localSheetId="9">森林保险补贴!$A$2:$K$26</definedName>
    <definedName name="_xlnm.Print_Area" localSheetId="10">森林生态效益补偿!$A$2:$K$25</definedName>
    <definedName name="_xlnm.Print_Area" localSheetId="11">森林消防队伍工作经费!$A$2:$K$26</definedName>
    <definedName name="_xlnm.Print_Area" localSheetId="12">森林消防物资采购!$A$2:$K$26</definedName>
    <definedName name="_xlnm.Print_Area" localSheetId="13">土地出让前期业务支出!$A$2:$K$24</definedName>
    <definedName name="_xlnm.Print_Area" localSheetId="0">土地收储成本返还项目资金!$A$2:$K$26</definedName>
  </definedNames>
  <calcPr calcId="144525"/>
</workbook>
</file>

<file path=xl/sharedStrings.xml><?xml version="1.0" encoding="utf-8"?>
<sst xmlns="http://schemas.openxmlformats.org/spreadsheetml/2006/main" count="1114" uniqueCount="221">
  <si>
    <t>项目支出绩效目标自评表</t>
  </si>
  <si>
    <t>（2,025年度）</t>
  </si>
  <si>
    <t>项目名称</t>
  </si>
  <si>
    <t>土地收储成本返还项目资金</t>
  </si>
  <si>
    <t>主管部门及代码</t>
  </si>
  <si>
    <t>开阳县自然资源局11520121MB1B36056A</t>
  </si>
  <si>
    <t>实施单位</t>
  </si>
  <si>
    <t>开阳县自然资源局</t>
  </si>
  <si>
    <t>项目资金                    （元）</t>
  </si>
  <si>
    <t>资 金 来 源</t>
  </si>
  <si>
    <t>年初预算数</t>
  </si>
  <si>
    <t>全年预算数（A）</t>
  </si>
  <si>
    <t>全年执行数（B）</t>
  </si>
  <si>
    <t>分值</t>
  </si>
  <si>
    <t>执行率</t>
  </si>
  <si>
    <t>得分</t>
  </si>
  <si>
    <t>年度资金总额：</t>
  </si>
  <si>
    <t>10</t>
  </si>
  <si>
    <t>财政拨款：</t>
  </si>
  <si>
    <t>-</t>
  </si>
  <si>
    <t>------本级安排：</t>
  </si>
  <si>
    <t>------其中：上级补助：</t>
  </si>
  <si>
    <t>其他：</t>
  </si>
  <si>
    <t>年度
总体
目标</t>
  </si>
  <si>
    <t>预期目标</t>
  </si>
  <si>
    <t>实际完成情况</t>
  </si>
  <si>
    <t>项目按计划全面实施，完成1块土地收储成本返还，完成及时，验收合格，资金支付及时，成本控制率100%，受益企业满意度达90%，有效提升土地出让收入，促进县域经济发展。</t>
  </si>
  <si>
    <t>绩效指标</t>
  </si>
  <si>
    <t>一级指标</t>
  </si>
  <si>
    <t>二级指标</t>
  </si>
  <si>
    <t>三级指标</t>
  </si>
  <si>
    <t>年度指标值(A)</t>
  </si>
  <si>
    <t>实际完成值(B)</t>
  </si>
  <si>
    <t>未完成原因分析</t>
  </si>
  <si>
    <t>产出指标(50分)</t>
  </si>
  <si>
    <t>数量指标</t>
  </si>
  <si>
    <t>完成地块</t>
  </si>
  <si>
    <t>≥1块</t>
  </si>
  <si>
    <t>1块</t>
  </si>
  <si>
    <t>质量指标</t>
  </si>
  <si>
    <t>资金支付准确率</t>
  </si>
  <si>
    <t>=100%</t>
  </si>
  <si>
    <t/>
  </si>
  <si>
    <t>时效指标</t>
  </si>
  <si>
    <t>资金支付及时率</t>
  </si>
  <si>
    <t>成本指标</t>
  </si>
  <si>
    <t>项目或定额成本控制率</t>
  </si>
  <si>
    <t>效益指标(30分)</t>
  </si>
  <si>
    <t>社会效益指标</t>
  </si>
  <si>
    <t>提升土地出让收入</t>
  </si>
  <si>
    <t>有效</t>
  </si>
  <si>
    <t>达成预期指标</t>
  </si>
  <si>
    <t>经济效益指标</t>
  </si>
  <si>
    <t>促进县域经济发展</t>
  </si>
  <si>
    <t>定性</t>
  </si>
  <si>
    <t>促进</t>
  </si>
  <si>
    <t>满意度指标(10分)</t>
  </si>
  <si>
    <t>满意度指标</t>
  </si>
  <si>
    <t>受益企业满意度</t>
  </si>
  <si>
    <t>≥90%</t>
  </si>
  <si>
    <r>
      <rPr>
        <sz val="11"/>
        <color rgb="FF000000"/>
        <rFont val="宋体"/>
        <charset val="134"/>
      </rPr>
      <t xml:space="preserve">总 </t>
    </r>
    <r>
      <rPr>
        <sz val="11"/>
        <color rgb="FF000000"/>
        <rFont val="宋体"/>
        <charset val="134"/>
      </rPr>
      <t xml:space="preserve">        分</t>
    </r>
  </si>
  <si>
    <t>自   评
结 
论</t>
  </si>
  <si>
    <t>一、自评结论
该项目自评得100分，自评等级为优。
二、项目存在的主要问题
无。
三、下一步工作打算及建议
无。</t>
  </si>
  <si>
    <t xml:space="preserve"> 办公设备升级及日常维护</t>
  </si>
  <si>
    <t>办公设备升级及日常维护，及时发现和解决潜在的安全隐患，保障全局网络系统的安全稳定运行。</t>
  </si>
  <si>
    <t>2025年扎实开展办公设备升级及日常维护工作，杀毒软件病毒库及防火墙病毒库升级1个，设备运转正常，维护及时，及时发现和解决潜在的安全隐患，有效保障全局网络系统的安全稳定运行。</t>
  </si>
  <si>
    <t>杀毒软件病毒库及防火墙病毒库进行升级</t>
  </si>
  <si>
    <t>≥1个</t>
  </si>
  <si>
    <t>1个</t>
  </si>
  <si>
    <t>办公设备正常运转率</t>
  </si>
  <si>
    <t>办公设备升级维护及时率</t>
  </si>
  <si>
    <t>保障单位办公设备正常运转</t>
  </si>
  <si>
    <t>可持续影响指标</t>
  </si>
  <si>
    <t>建立健全办公设备管护机制</t>
  </si>
  <si>
    <t>健全并有效运行</t>
  </si>
  <si>
    <t>办公人员满意度</t>
  </si>
  <si>
    <t>不动产登记数据库经费</t>
  </si>
  <si>
    <t>建立不动产登记数据库，有效提高不动产登记效率。</t>
  </si>
  <si>
    <t>项目按计划全面实施，建立不动产登记数据库1个，数据准确率达标、更新及时，资金使用合格，工作人员满意度达90%，有效提高不动产登记效率。</t>
  </si>
  <si>
    <t>建立不动产登记数据库</t>
  </si>
  <si>
    <t>数据库准确率</t>
  </si>
  <si>
    <t>数据库更新及时率</t>
  </si>
  <si>
    <t>有效提高不动产登记效率</t>
  </si>
  <si>
    <t>建立健全不动产登记数据库更新机制</t>
  </si>
  <si>
    <t>使用不动产登记数据库工作人员满意度</t>
  </si>
  <si>
    <t>一、自评结论
该项目自评得94分，自评等级为优。
二、项目存在的主要问题
由于县级财力困难，经费无法保障，导致预算执行率未达预期。同时，项目实施过程中，部分工作统筹协调不够细致，工作推进效率仍有提升空间。
三、下一步工作打算及建议
进一步强化工作统筹调度，细化工作举措，提升工作推进效率。</t>
  </si>
  <si>
    <t>地质灾害综合防治</t>
  </si>
  <si>
    <t>安装地质灾害隐患点监测设备1台，完成地质灾害综合防治工作，保障周边群众人身安全。</t>
  </si>
  <si>
    <t>项目按计划全面开展，完成地质灾害综合防治工作，完成地质灾害隐患点监测设备安装1台，安装及时，验收合格，受益群众满意度达90%，有效保障周边群众人身安全。</t>
  </si>
  <si>
    <t>安装地质灾害隐患点监测设备</t>
  </si>
  <si>
    <t>≥1台</t>
  </si>
  <si>
    <t>1台</t>
  </si>
  <si>
    <t>设备验收合格率</t>
  </si>
  <si>
    <t>设备安装及时率</t>
  </si>
  <si>
    <t>有效减少人民群众因灾所受损失</t>
  </si>
  <si>
    <t>保障周边群众生命财产安全</t>
  </si>
  <si>
    <t>建立健全后续管护机制</t>
  </si>
  <si>
    <t>受益群众满意度</t>
  </si>
  <si>
    <t>一、自评结论
该项目自评得98.72分，自评等级为优。
二、项目存在的主要问题
项目已竣工待验收。同时，项目实施过程中，部分工作统筹协调不够细致，工作推进效率仍有提升空间。
三、下一步工作打算及建议
加快组织实施验收。同时，进一步强化工作统筹调度，细化工作举措，提升工作推进效率。</t>
  </si>
  <si>
    <t>第三方技术服务及综合费用</t>
  </si>
  <si>
    <t>完成土地执法案件面积和地类勘界；完成矿产执法案件矿产品化验、非法开采价值认定和非法开采点安全隐患鉴定和地质灾害鉴定；完成林业执法案件损毁林地面积、林木材积、损毁林地（林木）程度和野生动物鉴定，保障执法案件查处工作依法依规开展。</t>
  </si>
  <si>
    <t>2025年度完成土地执法案件面积和地类勘界；完成矿产执法案件矿产品化验、非法开采价值认定和非法开采点安全隐患鉴定和地质灾害鉴定；完成林业执法案件损毁林地面积、林木材积、损毁林地（林木）程度和野生动物鉴定，报账执法案件查处工作依法依规开展，有效减少国家及人民群众经济利益损失，保护国家自然资源。</t>
  </si>
  <si>
    <t>查处违法案件</t>
  </si>
  <si>
    <t>≥10件</t>
  </si>
  <si>
    <t>10件</t>
  </si>
  <si>
    <t>违法案件办结率</t>
  </si>
  <si>
    <t>违法案件办结及时率</t>
  </si>
  <si>
    <t>保护自然资源</t>
  </si>
  <si>
    <t>减少国家及人民群众经济利益损失</t>
  </si>
  <si>
    <t>周边群众满意度</t>
  </si>
  <si>
    <t>一、自评结论
该项目自评得90分，自评等级为优。
二、项目存在的主要问题
由于县级财力困难，经费无法保障，导致预算执行率未达预期。同时，项目实施过程中，部分工作统筹协调不够细致，工作推进效率仍有提升空间。
三、下一步工作打算及建议
加强经费保障。同时，进一步强化工作统筹调度，细化工作举措，提升工作推进效率。</t>
  </si>
  <si>
    <t>耕地保护</t>
  </si>
  <si>
    <t>建立耕地资源质量数据库，完成耕地保护工作，减少耕地流失。</t>
  </si>
  <si>
    <t>项目按计划全面推进，完成耕地保护工作，建立耕地资源质量数据库1个，数据准确率及更新及时率均达100%，有效减少耕地流失。</t>
  </si>
  <si>
    <t>建立耕地资源质量数据库</t>
  </si>
  <si>
    <t>数据更新及时率</t>
  </si>
  <si>
    <t>减少耕地流失</t>
  </si>
  <si>
    <t>建立健全数据库信息管理机制</t>
  </si>
  <si>
    <t>群众满意度</t>
  </si>
  <si>
    <t>一、自评结论
该项目自评得99.47分，自评等级为优。
二、项目存在的主要问题
项目已竣工待验收。同时，项目实施过程中，部分工作统筹协调不够细致，工作推进效率仍有提升空间。
三、下一步工作打算及建议
加快组织实施验收。同时，进一步强化工作统筹调度，细化工作举措，提升工作推进效率。</t>
  </si>
  <si>
    <t xml:space="preserve">规划编制 </t>
  </si>
  <si>
    <t>完成开阳县国土空间规划编制报告，提高土地合理利用率。</t>
  </si>
  <si>
    <t>2025年度完成开阳县国土空间规划编制报告1份，报告评审通过率及完成及时率均达100%，资金使用合规，支付及时，有效提高土地合理利用率，为开阳县土地利用提供支撑。</t>
  </si>
  <si>
    <t>完成规划编制报告</t>
  </si>
  <si>
    <t>1份</t>
  </si>
  <si>
    <t>规划编制报告评审通过率</t>
  </si>
  <si>
    <t>规划编制报告编制完成及时率</t>
  </si>
  <si>
    <t>为开阳县土地利用提供支撑</t>
  </si>
  <si>
    <t>编制规划影响时限</t>
  </si>
  <si>
    <t>≥2年</t>
  </si>
  <si>
    <t>2年</t>
  </si>
  <si>
    <t>报告使用单位满意度</t>
  </si>
  <si>
    <t>一、自评结论
该项目自评得99.94分，自评等级为优。
二、项目存在的主要问题
项目已竣工待验收。同时，项目实施过程中，部分工作统筹协调不够细致，工作推进效率仍有提升空间。
三、下一步工作打算及建议
加快组织实施验收。同时，进一步强化工作统筹调度，细化工作举措，提升工作推进效率。</t>
  </si>
  <si>
    <t>监测、调查、普查等</t>
  </si>
  <si>
    <t>农村宅基地、集体建设用地“房地一体”调查，国土、林业一张图变更调查及日常变更、森林覆盖率等专项调查，让调查成果应用于自然资源日常工作。</t>
  </si>
  <si>
    <t>项目按计划全面实施，完成农村宅基地、集体建设用地“房地一体”调查，国土、林业一张图变更调查及日常变更、森林覆盖率等专项调查，让调查成果应用于自然资源日常工作，资金支付准确、及时，成本控制率达100%，工作成果显著。</t>
  </si>
  <si>
    <t>完成专项调查</t>
  </si>
  <si>
    <t>≥2个</t>
  </si>
  <si>
    <t>2个</t>
  </si>
  <si>
    <t>调查成果应用率</t>
  </si>
  <si>
    <t>≥60%</t>
  </si>
  <si>
    <t>调查结果影响时限</t>
  </si>
  <si>
    <t>成果应用单位满意度</t>
  </si>
  <si>
    <t>矿产资源长效管理工作经费</t>
  </si>
  <si>
    <t>完成县级矿业权新立储量核实报告评审及资源资产评估，做好矿产资源长效管理工作，有效保护国家矿产资源。</t>
  </si>
  <si>
    <t>项目按计划全面推进，完成县级矿业权新立储量核实报告评审及资源资产评估1次，评估评审通过率100%，成本控制率达100%，持续做好矿产资源长效管理工作，有效管理和保护国家矿产资源。</t>
  </si>
  <si>
    <t>县级矿业权新立储量核实报告评审及资源资产评估</t>
  </si>
  <si>
    <t>≥1次</t>
  </si>
  <si>
    <t>1次</t>
  </si>
  <si>
    <t>评估评审通过率</t>
  </si>
  <si>
    <t>评估评审完成及时性</t>
  </si>
  <si>
    <t>及时</t>
  </si>
  <si>
    <t>有效管理矿产资源</t>
  </si>
  <si>
    <t>建立健全成果应用机制</t>
  </si>
  <si>
    <t>健全且有效执行</t>
  </si>
  <si>
    <t>一、自评结论
该项目自评得99.86分，自评等级为优。
二、项目存在的主要问题
矿业权核查第三方招标及实地核查耗时较长，部分环节进度滞后。同时，项目实施过程中，部分工作统筹协调不够细致，工作推进效率仍有提升空间。
三、下一步工作打算及建议
督促第三方加快完成矿业权核查并出具相关报告，随后开展验收。同时，进一步强化工作统筹调度，细化工作举措，提升工作推进效率。</t>
  </si>
  <si>
    <t>森林保险补贴</t>
  </si>
  <si>
    <t>完成开阳县2024年政策性森林保险（公益林、商品林）生态修复项目，有效改善周边生态环境。</t>
  </si>
  <si>
    <t>项目按计划全面开展，完成开阳县2024年政策性森林保险（公益林、商品林）生态修复项目，共计修复商品林333559.13亩、公益林44506.15亩，完成及时，验收合格，成本控制率100%，群众满意度达85%，有效改善周边生态环境。</t>
  </si>
  <si>
    <t>商品林亩数</t>
  </si>
  <si>
    <t>≥1000亩</t>
  </si>
  <si>
    <t>333559.13亩</t>
  </si>
  <si>
    <t>公益林亩数</t>
  </si>
  <si>
    <t>44506.15亩</t>
  </si>
  <si>
    <t>项目验收合格率</t>
  </si>
  <si>
    <t>项目完成及时性</t>
  </si>
  <si>
    <t>改善周边生态环境</t>
  </si>
  <si>
    <t>改善</t>
  </si>
  <si>
    <t>建立健全护林机制</t>
  </si>
  <si>
    <t>运行健全并有效</t>
  </si>
  <si>
    <t>一、自评结论
该项目自评得99.47分，自评等级为优。
二、项目存在的主要问题
由于部分指标设置过于保守，导致完成值偏差较大。同时，项目实施过程中，部分工作统筹协调不够细致，工作推进效率仍有提升空间。
三、下一步工作打算及建议
持续加强绩效指标设置，进一步提升绩效指标填报质量。同时，进一步强化工作统筹调度，细化工作举措，提升工作推进效率。</t>
  </si>
  <si>
    <t>项目支出绩效自评表</t>
  </si>
  <si>
    <t>（2025年度）</t>
  </si>
  <si>
    <t>森林生态效益补偿</t>
  </si>
  <si>
    <t>做好地方级公益林资源管护和资金兑现工作，引导并鼓励林农积极参与生态建设，改善环境质量，为生态文明建设提供重要支撑，2025年开阳县地方级公益林管护面积19.07万亩，管护补助资金304.53万元。</t>
  </si>
  <si>
    <t>项目按计划全面推进，做好地方级公益林资源管护和资金兑现工作，2025年开阳县地方级公益林管护面积19.07万亩，管护补助资金304.52万元。有效改善环境质量，鼓励林农积极参与生态建设，为生态文明建设提供重要支撑。</t>
  </si>
  <si>
    <t>补偿标准</t>
  </si>
  <si>
    <t>=16元/亩</t>
  </si>
  <si>
    <t>16元/亩</t>
  </si>
  <si>
    <t>地方级公益林亩数</t>
  </si>
  <si>
    <t>190700亩</t>
  </si>
  <si>
    <t>地方级公益林兑现补助率</t>
  </si>
  <si>
    <t>补偿支付及时率</t>
  </si>
  <si>
    <t>提高群众获得感</t>
  </si>
  <si>
    <t>提高</t>
  </si>
  <si>
    <t>达成年度指标</t>
  </si>
  <si>
    <t>生态效益</t>
  </si>
  <si>
    <t>一、自评结论
该项目自评得100分，自评等级为优。
二、存在的主要问题
部分工作任务指标量化不够精准合理，工作方式方法调整不够及时，对工作任务按时高效完成存在一定影响。
三、下一步工作打算及建议
合理量化工作任务指标值，及时调整工作方式方法，力争按时完成工作任务</t>
  </si>
  <si>
    <t>森林消防队伍工作经费</t>
  </si>
  <si>
    <t>开展森林防火检查工作，将森林火灾发生率降低至3‰以下，有效保障人民群众生命财产安全。</t>
  </si>
  <si>
    <t>2025年扎实开展森林防火检查工作，累计检查96次，森林火灾发生率降低至3‰以下，资金使用合规，群众满意度达90%，有效保障人民群众生命财产安全，减少森林火灾造成的经济损失。</t>
  </si>
  <si>
    <t>开展森林防火检查工作</t>
  </si>
  <si>
    <t>≥96次</t>
  </si>
  <si>
    <t>96次</t>
  </si>
  <si>
    <t>将森林火灾发生率降低至3‰以下</t>
  </si>
  <si>
    <t>完成时间</t>
  </si>
  <si>
    <t>1年</t>
  </si>
  <si>
    <t>有效保障人民群众生命财产安全</t>
  </si>
  <si>
    <t>有效减少因森林火灾造成的经济损失</t>
  </si>
  <si>
    <t>建立健全森林防火工作检查机制</t>
  </si>
  <si>
    <t>健全并有效执行</t>
  </si>
  <si>
    <t>一、自评结论
该项目自评得96.71分，自评等级为优。
二、项目存在的主要问题
由于县级财力困难，经费无法保障，导致预算执行率未达预期。同时，工作流程不够优化，执行效率仍需提高。
三、下一步工作打算及建议
优化工作流程，简化环节、提升效率，确保工作高效推进。</t>
  </si>
  <si>
    <t>森林消防物资采购</t>
  </si>
  <si>
    <t>完成森林消防物资采购工作，保障人民财产安全。</t>
  </si>
  <si>
    <t>项目按计划全面实施，完成森林消防物资采购1批，采购及时，验收达标，资金使用合规，成本控制率达100%，群众满意度90%，有效保障人民财产安全，减少森林火灾造成的经济损失。</t>
  </si>
  <si>
    <t>采购森林防火物资</t>
  </si>
  <si>
    <t>≥1批</t>
  </si>
  <si>
    <t>1批</t>
  </si>
  <si>
    <t>防火物资采购验收合格率</t>
  </si>
  <si>
    <t>防火物资采购及时性</t>
  </si>
  <si>
    <t>达到预期指标</t>
  </si>
  <si>
    <t>建立健全物资管理领用机制</t>
  </si>
  <si>
    <t xml:space="preserve">一、自评结论
该项目自评得100分，自评等级为优。
二、项目存在的主要问题
无。
三、下一步工作打算及建议
无。
</t>
  </si>
  <si>
    <t>土地出让前期业务支出</t>
  </si>
  <si>
    <t>完成土地出让前期业务工作，保障土地出让工作规范开展。</t>
  </si>
  <si>
    <t>2025年度完成土地出让前期业务工作，出让土地数1块，完成及时，完成率达100%，受益企业满意度90%，有效保障土地出让工作规范开展。</t>
  </si>
  <si>
    <t>完成地块出让数</t>
  </si>
  <si>
    <t>土地出让完成率</t>
  </si>
  <si>
    <t>土地出让及时性</t>
  </si>
  <si>
    <t>保障土地出让工作规范开展</t>
  </si>
  <si>
    <r>
      <rPr>
        <sz val="11"/>
        <color rgb="FF000000"/>
        <rFont val="宋体"/>
        <charset val="134"/>
      </rPr>
      <t>一、自评结论
该项目自评得92.8分，自评等级</t>
    </r>
    <r>
      <rPr>
        <sz val="11"/>
        <rFont val="宋体"/>
        <charset val="134"/>
      </rPr>
      <t>为优。</t>
    </r>
    <r>
      <rPr>
        <sz val="11"/>
        <color rgb="FF000000"/>
        <rFont val="宋体"/>
        <charset val="134"/>
      </rPr>
      <t xml:space="preserve">
二、项目存在的主要问题
由于县级财力困难，经费无法保障，导致预算执行率未达预期。同时，工作流程不够优化，执行效率仍需提高。
三、下一步工作打算及建议
优化工作流程，简化环节、提升效率，确保工作高效推进。</t>
    </r>
  </si>
</sst>
</file>

<file path=xl/styles.xml><?xml version="1.0" encoding="utf-8"?>
<styleSheet xmlns="http://schemas.openxmlformats.org/spreadsheetml/2006/main">
  <numFmts count="7">
    <numFmt numFmtId="176" formatCode="0_ "/>
    <numFmt numFmtId="177" formatCode="#,##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0.00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8"/>
      <name val="宋体"/>
      <charset val="134"/>
    </font>
    <font>
      <sz val="12"/>
      <color rgb="FF000000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1" borderId="16" applyNumberFormat="0" applyAlignment="0" applyProtection="0">
      <alignment vertical="center"/>
    </xf>
    <xf numFmtId="0" fontId="27" fillId="18" borderId="20" applyNumberFormat="0" applyAlignment="0" applyProtection="0">
      <alignment vertical="center"/>
    </xf>
    <xf numFmtId="0" fontId="28" fillId="31" borderId="21" applyNumberFormat="0" applyAlignment="0" applyProtection="0">
      <alignment vertical="center"/>
    </xf>
    <xf numFmtId="0" fontId="29" fillId="0" borderId="0"/>
    <xf numFmtId="0" fontId="19" fillId="0" borderId="17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0" borderId="0"/>
    <xf numFmtId="0" fontId="11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0" borderId="0" xfId="15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15" applyFont="1" applyFill="1" applyAlignment="1" applyProtection="1">
      <alignment vertical="center" wrapText="1"/>
      <protection locked="0"/>
    </xf>
    <xf numFmtId="0" fontId="3" fillId="0" borderId="0" xfId="15" applyFont="1" applyFill="1" applyAlignment="1">
      <alignment horizontal="center" vertical="center" wrapText="1"/>
    </xf>
    <xf numFmtId="0" fontId="1" fillId="0" borderId="0" xfId="15" applyFont="1" applyFill="1" applyAlignment="1">
      <alignment horizontal="center" vertical="center" wrapText="1"/>
    </xf>
    <xf numFmtId="0" fontId="1" fillId="0" borderId="1" xfId="15" applyFont="1" applyFill="1" applyBorder="1" applyAlignment="1">
      <alignment horizontal="left" vertical="center" wrapText="1"/>
    </xf>
    <xf numFmtId="0" fontId="1" fillId="0" borderId="2" xfId="15" applyFont="1" applyFill="1" applyBorder="1" applyAlignment="1">
      <alignment horizontal="center" vertical="center" wrapText="1"/>
    </xf>
    <xf numFmtId="0" fontId="4" fillId="0" borderId="2" xfId="48" applyFont="1" applyFill="1" applyBorder="1" applyAlignment="1" applyProtection="1">
      <alignment horizontal="center" vertical="center"/>
      <protection locked="0"/>
    </xf>
    <xf numFmtId="0" fontId="4" fillId="0" borderId="2" xfId="48" applyFont="1" applyFill="1" applyBorder="1" applyAlignment="1" applyProtection="1">
      <alignment horizontal="center" vertical="center" wrapText="1"/>
      <protection locked="0"/>
    </xf>
    <xf numFmtId="0" fontId="4" fillId="0" borderId="2" xfId="15" applyFont="1" applyFill="1" applyBorder="1" applyAlignment="1">
      <alignment horizontal="center" vertical="center" wrapText="1"/>
    </xf>
    <xf numFmtId="0" fontId="1" fillId="0" borderId="2" xfId="15" applyFont="1" applyFill="1" applyBorder="1" applyAlignment="1">
      <alignment horizontal="left" vertical="center" wrapText="1"/>
    </xf>
    <xf numFmtId="0" fontId="4" fillId="0" borderId="2" xfId="15" applyNumberFormat="1" applyFont="1" applyFill="1" applyBorder="1" applyAlignment="1">
      <alignment horizontal="left" vertical="center" wrapText="1"/>
    </xf>
    <xf numFmtId="0" fontId="1" fillId="0" borderId="2" xfId="15" applyFont="1" applyFill="1" applyBorder="1" applyAlignment="1">
      <alignment horizontal="center" vertical="center" textRotation="255" wrapText="1"/>
    </xf>
    <xf numFmtId="0" fontId="4" fillId="0" borderId="2" xfId="34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15" applyFont="1" applyFill="1" applyBorder="1" applyAlignment="1">
      <alignment horizontal="left" vertical="center"/>
    </xf>
    <xf numFmtId="0" fontId="1" fillId="0" borderId="0" xfId="15" applyFont="1" applyFill="1" applyBorder="1" applyAlignment="1">
      <alignment horizontal="center" vertical="center" wrapText="1"/>
    </xf>
    <xf numFmtId="0" fontId="1" fillId="0" borderId="0" xfId="15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top" wrapText="1"/>
    </xf>
    <xf numFmtId="177" fontId="4" fillId="0" borderId="2" xfId="15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9" fontId="4" fillId="0" borderId="3" xfId="15" applyNumberFormat="1" applyFont="1" applyFill="1" applyBorder="1" applyAlignment="1">
      <alignment horizontal="center" vertical="center" wrapText="1"/>
    </xf>
    <xf numFmtId="0" fontId="1" fillId="0" borderId="3" xfId="1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1" fillId="0" borderId="2" xfId="15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0" fontId="4" fillId="0" borderId="2" xfId="15" applyNumberFormat="1" applyFont="1" applyFill="1" applyBorder="1" applyAlignment="1">
      <alignment horizontal="center" vertical="center" wrapText="1"/>
    </xf>
    <xf numFmtId="178" fontId="4" fillId="0" borderId="2" xfId="15" applyNumberFormat="1" applyFont="1" applyFill="1" applyBorder="1" applyAlignment="1">
      <alignment horizontal="center" vertical="center" wrapText="1"/>
    </xf>
    <xf numFmtId="0" fontId="1" fillId="0" borderId="5" xfId="15" applyFont="1" applyFill="1" applyBorder="1" applyAlignment="1">
      <alignment horizontal="center" vertical="center" wrapText="1"/>
    </xf>
    <xf numFmtId="0" fontId="1" fillId="0" borderId="4" xfId="15" applyFont="1" applyFill="1" applyBorder="1" applyAlignment="1">
      <alignment horizontal="center" vertical="center" wrapText="1"/>
    </xf>
    <xf numFmtId="0" fontId="1" fillId="0" borderId="6" xfId="15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4" fillId="0" borderId="3" xfId="48" applyFont="1" applyFill="1" applyBorder="1" applyAlignment="1" applyProtection="1">
      <alignment horizontal="center" vertical="center" wrapText="1"/>
      <protection locked="0"/>
    </xf>
    <xf numFmtId="0" fontId="4" fillId="0" borderId="2" xfId="15" applyFont="1" applyFill="1" applyBorder="1" applyAlignment="1">
      <alignment horizontal="left" vertical="center" wrapText="1"/>
    </xf>
    <xf numFmtId="0" fontId="4" fillId="0" borderId="2" xfId="15" applyFont="1" applyFill="1" applyBorder="1" applyAlignment="1">
      <alignment horizontal="left" vertical="center"/>
    </xf>
    <xf numFmtId="177" fontId="4" fillId="0" borderId="7" xfId="15" applyNumberFormat="1" applyFont="1" applyFill="1" applyBorder="1" applyAlignment="1">
      <alignment horizontal="right" vertical="center" wrapText="1"/>
    </xf>
    <xf numFmtId="177" fontId="4" fillId="0" borderId="8" xfId="15" applyNumberFormat="1" applyFont="1" applyFill="1" applyBorder="1" applyAlignment="1">
      <alignment horizontal="right" vertical="center" wrapText="1"/>
    </xf>
    <xf numFmtId="9" fontId="1" fillId="0" borderId="3" xfId="15" applyNumberFormat="1" applyFont="1" applyFill="1" applyBorder="1" applyAlignment="1">
      <alignment horizontal="center" vertical="center" wrapText="1"/>
    </xf>
    <xf numFmtId="0" fontId="1" fillId="0" borderId="7" xfId="15" applyFont="1" applyFill="1" applyBorder="1" applyAlignment="1">
      <alignment horizontal="left" vertical="center" wrapText="1"/>
    </xf>
    <xf numFmtId="0" fontId="1" fillId="0" borderId="9" xfId="15" applyFont="1" applyFill="1" applyBorder="1" applyAlignment="1">
      <alignment horizontal="left" vertical="center" wrapText="1"/>
    </xf>
    <xf numFmtId="0" fontId="1" fillId="0" borderId="8" xfId="15" applyFont="1" applyFill="1" applyBorder="1" applyAlignment="1">
      <alignment horizontal="left" vertical="center" wrapText="1"/>
    </xf>
    <xf numFmtId="10" fontId="4" fillId="0" borderId="3" xfId="15" applyNumberFormat="1" applyFont="1" applyFill="1" applyBorder="1" applyAlignment="1">
      <alignment horizontal="center" vertical="center" wrapText="1"/>
    </xf>
    <xf numFmtId="0" fontId="6" fillId="0" borderId="5" xfId="15" applyFont="1" applyFill="1" applyBorder="1" applyAlignment="1">
      <alignment horizontal="center" vertical="center" wrapText="1"/>
    </xf>
    <xf numFmtId="0" fontId="6" fillId="0" borderId="4" xfId="15" applyFont="1" applyFill="1" applyBorder="1" applyAlignment="1">
      <alignment horizontal="center" vertical="center" wrapText="1"/>
    </xf>
    <xf numFmtId="0" fontId="6" fillId="0" borderId="6" xfId="15" applyFont="1" applyFill="1" applyBorder="1" applyAlignment="1">
      <alignment horizontal="center" vertical="center" wrapText="1"/>
    </xf>
    <xf numFmtId="0" fontId="8" fillId="0" borderId="0" xfId="15" applyFont="1" applyFill="1" applyAlignment="1" applyProtection="1">
      <alignment vertical="center"/>
      <protection locked="0"/>
    </xf>
    <xf numFmtId="0" fontId="1" fillId="0" borderId="0" xfId="15" applyFont="1" applyFill="1">
      <alignment vertical="center"/>
    </xf>
    <xf numFmtId="0" fontId="1" fillId="0" borderId="0" xfId="15" applyFont="1" applyFill="1" applyAlignment="1">
      <alignment horizontal="center" vertical="center"/>
    </xf>
    <xf numFmtId="0" fontId="4" fillId="0" borderId="3" xfId="34" applyFont="1" applyFill="1" applyBorder="1" applyAlignment="1">
      <alignment horizontal="center" vertical="center" wrapText="1"/>
    </xf>
    <xf numFmtId="0" fontId="4" fillId="0" borderId="10" xfId="34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15" applyFont="1" applyFill="1" applyBorder="1" applyAlignment="1">
      <alignment horizontal="center" vertical="center"/>
    </xf>
    <xf numFmtId="0" fontId="1" fillId="0" borderId="2" xfId="15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9" fontId="4" fillId="0" borderId="2" xfId="15" applyNumberFormat="1" applyFont="1" applyFill="1" applyBorder="1" applyAlignment="1">
      <alignment horizontal="center" vertical="center" wrapText="1"/>
    </xf>
    <xf numFmtId="9" fontId="4" fillId="0" borderId="2" xfId="15" applyNumberFormat="1" applyFont="1" applyFill="1" applyBorder="1" applyAlignment="1" applyProtection="1">
      <alignment horizontal="center" vertical="center" wrapText="1"/>
    </xf>
    <xf numFmtId="176" fontId="4" fillId="0" borderId="2" xfId="15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1" xfId="34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2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2" fontId="4" fillId="0" borderId="3" xfId="0" applyNumberFormat="1" applyFont="1" applyFill="1" applyBorder="1" applyAlignment="1" applyProtection="1">
      <alignment horizontal="center" vertical="center"/>
      <protection locked="0"/>
    </xf>
    <xf numFmtId="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15" applyFont="1" applyFill="1" applyBorder="1" applyAlignment="1">
      <alignment horizontal="center" vertical="center" wrapText="1"/>
    </xf>
    <xf numFmtId="0" fontId="1" fillId="0" borderId="9" xfId="15" applyFont="1" applyFill="1" applyBorder="1" applyAlignment="1">
      <alignment horizontal="center" vertical="center" wrapText="1"/>
    </xf>
    <xf numFmtId="0" fontId="1" fillId="0" borderId="8" xfId="15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right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3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 wrapText="1"/>
    </xf>
    <xf numFmtId="0" fontId="4" fillId="0" borderId="10" xfId="15" applyFont="1" applyFill="1" applyBorder="1" applyAlignment="1">
      <alignment horizontal="center" vertical="center" wrapText="1"/>
    </xf>
    <xf numFmtId="0" fontId="1" fillId="0" borderId="10" xfId="15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2" xfId="15" applyFont="1" applyFill="1" applyBorder="1" applyAlignment="1">
      <alignment horizontal="center" vertical="center" wrapText="1"/>
    </xf>
    <xf numFmtId="0" fontId="6" fillId="0" borderId="1" xfId="15" applyFont="1" applyFill="1" applyBorder="1" applyAlignment="1">
      <alignment horizontal="center" vertical="center" wrapText="1"/>
    </xf>
    <xf numFmtId="0" fontId="6" fillId="0" borderId="13" xfId="15" applyFont="1" applyFill="1" applyBorder="1" applyAlignment="1">
      <alignment horizontal="center" vertical="center" wrapText="1"/>
    </xf>
    <xf numFmtId="0" fontId="1" fillId="0" borderId="12" xfId="15" applyFont="1" applyFill="1" applyBorder="1" applyAlignment="1">
      <alignment horizontal="center" vertical="center" wrapText="1"/>
    </xf>
    <xf numFmtId="0" fontId="1" fillId="0" borderId="1" xfId="15" applyFont="1" applyFill="1" applyBorder="1" applyAlignment="1">
      <alignment horizontal="center" vertical="center" wrapText="1"/>
    </xf>
    <xf numFmtId="0" fontId="1" fillId="0" borderId="13" xfId="15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9" fontId="9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15" applyFont="1" applyFill="1" applyBorder="1" applyAlignment="1">
      <alignment horizontal="left" vertical="center" wrapText="1"/>
    </xf>
    <xf numFmtId="0" fontId="4" fillId="0" borderId="9" xfId="15" applyFont="1" applyFill="1" applyBorder="1" applyAlignment="1">
      <alignment horizontal="left" vertical="center" wrapText="1"/>
    </xf>
    <xf numFmtId="0" fontId="1" fillId="0" borderId="4" xfId="15" applyFont="1" applyFill="1" applyBorder="1" applyAlignment="1">
      <alignment horizontal="left" vertical="center" wrapText="1"/>
    </xf>
    <xf numFmtId="0" fontId="9" fillId="0" borderId="2" xfId="15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9" fontId="4" fillId="0" borderId="10" xfId="0" applyNumberFormat="1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/>
    </xf>
    <xf numFmtId="0" fontId="4" fillId="0" borderId="8" xfId="15" applyFont="1" applyFill="1" applyBorder="1" applyAlignment="1">
      <alignment horizontal="left" vertical="center" wrapText="1"/>
    </xf>
    <xf numFmtId="0" fontId="4" fillId="0" borderId="3" xfId="0" applyFont="1" applyFill="1" applyBorder="1" applyAlignment="1" quotePrefix="1">
      <alignment horizontal="center" vertical="center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常规 2 3" xfId="34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7"/>
  <sheetViews>
    <sheetView topLeftCell="A4" workbookViewId="0">
      <selection activeCell="F15" sqref="A5:K25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2.775" style="1" customWidth="1"/>
    <col min="5" max="6" width="17.2166666666667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3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393600000</v>
      </c>
      <c r="F8" s="21">
        <v>393600000</v>
      </c>
      <c r="G8" s="21">
        <v>393585445.86</v>
      </c>
      <c r="H8" s="21"/>
      <c r="I8" s="10" t="s">
        <v>17</v>
      </c>
      <c r="J8" s="30">
        <f>G8/F8</f>
        <v>0.999963023018293</v>
      </c>
      <c r="K8" s="31">
        <f>I8*J8</f>
        <v>9.99963023018293</v>
      </c>
    </row>
    <row r="9" ht="16.5" customHeight="1" spans="1:11">
      <c r="A9" s="10"/>
      <c r="B9" s="10"/>
      <c r="C9" s="10"/>
      <c r="D9" s="11" t="s">
        <v>18</v>
      </c>
      <c r="E9" s="21">
        <v>393600000</v>
      </c>
      <c r="F9" s="21">
        <v>393600000</v>
      </c>
      <c r="G9" s="21">
        <v>393585445.86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393600000</v>
      </c>
      <c r="F10" s="21">
        <v>393600000</v>
      </c>
      <c r="G10" s="21">
        <v>393585445.86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>
        <v>0</v>
      </c>
      <c r="F11" s="21">
        <v>0</v>
      </c>
      <c r="G11" s="21">
        <v>0</v>
      </c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>
        <v>0</v>
      </c>
      <c r="F12" s="21">
        <v>0</v>
      </c>
      <c r="G12" s="21">
        <v>0</v>
      </c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57" customHeight="1" spans="1:11">
      <c r="A14" s="10"/>
      <c r="B14" s="12" t="s">
        <v>3</v>
      </c>
      <c r="C14" s="12"/>
      <c r="D14" s="12"/>
      <c r="E14" s="12"/>
      <c r="F14" s="122" t="s">
        <v>26</v>
      </c>
      <c r="G14" s="122"/>
      <c r="H14" s="122"/>
      <c r="I14" s="122"/>
      <c r="J14" s="122"/>
      <c r="K14" s="12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2">
      <c r="A16" s="13"/>
      <c r="B16" s="14" t="s">
        <v>34</v>
      </c>
      <c r="C16" s="14" t="s">
        <v>35</v>
      </c>
      <c r="D16" s="15" t="s">
        <v>36</v>
      </c>
      <c r="E16" s="22" t="s">
        <v>37</v>
      </c>
      <c r="F16" s="123" t="s">
        <v>38</v>
      </c>
      <c r="G16" s="7">
        <v>10</v>
      </c>
      <c r="H16" s="7">
        <v>10</v>
      </c>
      <c r="I16" s="11"/>
      <c r="J16" s="11"/>
      <c r="K16" s="11"/>
      <c r="L16" s="35"/>
    </row>
    <row r="17" ht="30" customHeight="1" spans="1:12">
      <c r="A17" s="13"/>
      <c r="B17" s="14"/>
      <c r="C17" s="14" t="s">
        <v>39</v>
      </c>
      <c r="D17" s="15" t="s">
        <v>40</v>
      </c>
      <c r="E17" s="124" t="s">
        <v>41</v>
      </c>
      <c r="F17" s="23">
        <v>1</v>
      </c>
      <c r="G17" s="7">
        <v>10</v>
      </c>
      <c r="H17" s="7">
        <v>10</v>
      </c>
      <c r="I17" s="11" t="s">
        <v>42</v>
      </c>
      <c r="J17" s="11"/>
      <c r="K17" s="11"/>
      <c r="L17" s="35"/>
    </row>
    <row r="18" ht="30" customHeight="1" spans="1:12">
      <c r="A18" s="13"/>
      <c r="B18" s="14"/>
      <c r="C18" s="14" t="s">
        <v>43</v>
      </c>
      <c r="D18" s="15" t="s">
        <v>44</v>
      </c>
      <c r="E18" s="124" t="s">
        <v>41</v>
      </c>
      <c r="F18" s="23">
        <v>1</v>
      </c>
      <c r="G18" s="7">
        <v>10</v>
      </c>
      <c r="H18" s="7">
        <v>10</v>
      </c>
      <c r="I18" s="11"/>
      <c r="J18" s="11"/>
      <c r="K18" s="11"/>
      <c r="L18" s="35"/>
    </row>
    <row r="19" ht="30" customHeight="1" spans="1:12">
      <c r="A19" s="13"/>
      <c r="B19" s="14"/>
      <c r="C19" s="14" t="s">
        <v>45</v>
      </c>
      <c r="D19" s="16" t="s">
        <v>46</v>
      </c>
      <c r="E19" s="125">
        <v>1</v>
      </c>
      <c r="F19" s="125">
        <v>1</v>
      </c>
      <c r="G19" s="26">
        <v>20</v>
      </c>
      <c r="H19" s="26">
        <v>20</v>
      </c>
      <c r="I19" s="32"/>
      <c r="J19" s="33"/>
      <c r="K19" s="34"/>
      <c r="L19" s="35"/>
    </row>
    <row r="20" ht="30" customHeight="1" spans="1:12">
      <c r="A20" s="13"/>
      <c r="B20" s="14"/>
      <c r="C20" s="14"/>
      <c r="D20" s="98"/>
      <c r="E20" s="126"/>
      <c r="F20" s="126"/>
      <c r="G20" s="102"/>
      <c r="H20" s="102"/>
      <c r="I20" s="108"/>
      <c r="J20" s="109"/>
      <c r="K20" s="110"/>
      <c r="L20" s="35"/>
    </row>
    <row r="21" ht="30" customHeight="1" spans="1:12">
      <c r="A21" s="13"/>
      <c r="B21" s="53" t="s">
        <v>47</v>
      </c>
      <c r="C21" s="14" t="s">
        <v>48</v>
      </c>
      <c r="D21" s="15" t="s">
        <v>49</v>
      </c>
      <c r="E21" s="27" t="s">
        <v>50</v>
      </c>
      <c r="F21" s="27" t="s">
        <v>51</v>
      </c>
      <c r="G21" s="7">
        <v>15</v>
      </c>
      <c r="H21" s="7">
        <v>15</v>
      </c>
      <c r="I21" s="43"/>
      <c r="J21" s="44"/>
      <c r="K21" s="45"/>
      <c r="L21" s="35"/>
    </row>
    <row r="22" ht="30" customHeight="1" spans="1:12">
      <c r="A22" s="13"/>
      <c r="B22" s="65"/>
      <c r="C22" s="14" t="s">
        <v>52</v>
      </c>
      <c r="D22" s="118" t="s">
        <v>53</v>
      </c>
      <c r="E22" s="127" t="s">
        <v>54</v>
      </c>
      <c r="F22" s="27" t="s">
        <v>55</v>
      </c>
      <c r="G22" s="7">
        <v>15</v>
      </c>
      <c r="H22" s="7">
        <v>15</v>
      </c>
      <c r="I22" s="43"/>
      <c r="J22" s="44"/>
      <c r="K22" s="45"/>
      <c r="L22" s="35"/>
    </row>
    <row r="23" ht="30" customHeight="1" spans="1:12">
      <c r="A23" s="13"/>
      <c r="B23" s="14" t="s">
        <v>56</v>
      </c>
      <c r="C23" s="14" t="s">
        <v>57</v>
      </c>
      <c r="D23" s="15" t="s">
        <v>58</v>
      </c>
      <c r="E23" s="22" t="s">
        <v>59</v>
      </c>
      <c r="F23" s="23">
        <v>0.9</v>
      </c>
      <c r="G23" s="7">
        <v>10</v>
      </c>
      <c r="H23" s="7">
        <v>10</v>
      </c>
      <c r="I23" s="11"/>
      <c r="J23" s="11"/>
      <c r="K23" s="11"/>
      <c r="L23" s="35"/>
    </row>
    <row r="24" ht="30" customHeight="1" spans="1:11">
      <c r="A24" s="77" t="s">
        <v>60</v>
      </c>
      <c r="B24" s="78"/>
      <c r="C24" s="78"/>
      <c r="D24" s="78"/>
      <c r="E24" s="78"/>
      <c r="F24" s="79"/>
      <c r="G24" s="7">
        <v>100</v>
      </c>
      <c r="H24" s="63">
        <v>100</v>
      </c>
      <c r="I24" s="11" t="s">
        <v>42</v>
      </c>
      <c r="J24" s="11"/>
      <c r="K24" s="11"/>
    </row>
    <row r="25" ht="103.05" customHeight="1" spans="1:11">
      <c r="A25" s="7" t="s">
        <v>61</v>
      </c>
      <c r="B25" s="119" t="s">
        <v>62</v>
      </c>
      <c r="C25" s="120"/>
      <c r="D25" s="120"/>
      <c r="E25" s="120"/>
      <c r="F25" s="120"/>
      <c r="G25" s="120"/>
      <c r="H25" s="120"/>
      <c r="I25" s="120"/>
      <c r="J25" s="120"/>
      <c r="K25" s="128"/>
    </row>
    <row r="26" ht="14.4" customHeight="1" spans="1:11">
      <c r="A26" s="18"/>
      <c r="B26" s="121"/>
      <c r="C26" s="121"/>
      <c r="D26" s="121"/>
      <c r="E26" s="29"/>
      <c r="F26" s="29"/>
      <c r="G26" s="29"/>
      <c r="H26" s="29"/>
      <c r="I26" s="29"/>
      <c r="J26" s="29"/>
      <c r="K26" s="29"/>
    </row>
    <row r="27" ht="124.95" customHeight="1" spans="1: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36"/>
    </row>
  </sheetData>
  <mergeCells count="46">
    <mergeCell ref="A2:K2"/>
    <mergeCell ref="A3:K3"/>
    <mergeCell ref="A4:C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20"/>
    <mergeCell ref="B21:B22"/>
    <mergeCell ref="C19:C20"/>
    <mergeCell ref="D19:D20"/>
    <mergeCell ref="E19:E20"/>
    <mergeCell ref="F19:F20"/>
    <mergeCell ref="G19:G20"/>
    <mergeCell ref="H19:H20"/>
    <mergeCell ref="L16:L23"/>
    <mergeCell ref="A7:C12"/>
    <mergeCell ref="I19:K20"/>
  </mergeCells>
  <pageMargins left="0.75" right="0.75" top="1" bottom="1" header="0.5" footer="0.5"/>
  <pageSetup paperSize="9" scale="73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7"/>
  <sheetViews>
    <sheetView topLeftCell="A13" workbookViewId="0">
      <selection activeCell="D22" sqref="A5:K25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2.775" style="1" customWidth="1"/>
    <col min="5" max="6" width="14.775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156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3.5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379900</v>
      </c>
      <c r="F8" s="21">
        <v>379900</v>
      </c>
      <c r="G8" s="21">
        <v>359760</v>
      </c>
      <c r="H8" s="21"/>
      <c r="I8" s="10" t="s">
        <v>17</v>
      </c>
      <c r="J8" s="30">
        <f>G8/F8</f>
        <v>0.946986048960253</v>
      </c>
      <c r="K8" s="31">
        <f>I8*J8</f>
        <v>9.46986048960253</v>
      </c>
    </row>
    <row r="9" ht="16.5" customHeight="1" spans="1:11">
      <c r="A9" s="10"/>
      <c r="B9" s="10"/>
      <c r="C9" s="10"/>
      <c r="D9" s="11" t="s">
        <v>18</v>
      </c>
      <c r="E9" s="21">
        <v>379900</v>
      </c>
      <c r="F9" s="21">
        <v>379900</v>
      </c>
      <c r="G9" s="21">
        <v>359760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379900</v>
      </c>
      <c r="F10" s="21">
        <v>379900</v>
      </c>
      <c r="G10" s="21">
        <v>359760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40"/>
      <c r="H11" s="4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40"/>
      <c r="H12" s="4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10" t="s">
        <v>25</v>
      </c>
      <c r="G13" s="10"/>
      <c r="H13" s="10"/>
      <c r="I13" s="10"/>
      <c r="J13" s="10"/>
      <c r="K13" s="10"/>
    </row>
    <row r="14" ht="76.05" customHeight="1" spans="1:11">
      <c r="A14" s="10"/>
      <c r="B14" s="12" t="s">
        <v>157</v>
      </c>
      <c r="C14" s="12"/>
      <c r="D14" s="12"/>
      <c r="E14" s="12"/>
      <c r="F14" s="12" t="s">
        <v>158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53" t="s">
        <v>34</v>
      </c>
      <c r="C16" s="53" t="s">
        <v>35</v>
      </c>
      <c r="D16" s="15" t="s">
        <v>159</v>
      </c>
      <c r="E16" s="67" t="s">
        <v>160</v>
      </c>
      <c r="F16" s="67" t="s">
        <v>161</v>
      </c>
      <c r="G16" s="68">
        <v>10</v>
      </c>
      <c r="H16" s="68">
        <v>10</v>
      </c>
      <c r="I16" s="77"/>
      <c r="J16" s="78"/>
      <c r="K16" s="79"/>
    </row>
    <row r="17" ht="30" customHeight="1" spans="1:11">
      <c r="A17" s="13"/>
      <c r="B17" s="65"/>
      <c r="C17" s="54"/>
      <c r="D17" s="15" t="s">
        <v>162</v>
      </c>
      <c r="E17" s="67" t="s">
        <v>160</v>
      </c>
      <c r="F17" s="67" t="s">
        <v>163</v>
      </c>
      <c r="G17" s="68">
        <v>10</v>
      </c>
      <c r="H17" s="68">
        <v>10</v>
      </c>
      <c r="I17" s="11"/>
      <c r="J17" s="11"/>
      <c r="K17" s="11"/>
    </row>
    <row r="18" ht="30" customHeight="1" spans="1:11">
      <c r="A18" s="13"/>
      <c r="B18" s="65"/>
      <c r="C18" s="14" t="s">
        <v>39</v>
      </c>
      <c r="D18" s="15" t="s">
        <v>164</v>
      </c>
      <c r="E18" s="69">
        <v>1</v>
      </c>
      <c r="F18" s="69">
        <v>1</v>
      </c>
      <c r="G18" s="68">
        <v>10</v>
      </c>
      <c r="H18" s="68">
        <v>10</v>
      </c>
      <c r="I18" s="11" t="s">
        <v>42</v>
      </c>
      <c r="J18" s="11"/>
      <c r="K18" s="11"/>
    </row>
    <row r="19" ht="30" customHeight="1" spans="1:11">
      <c r="A19" s="13"/>
      <c r="B19" s="65"/>
      <c r="C19" s="14" t="s">
        <v>43</v>
      </c>
      <c r="D19" s="15" t="s">
        <v>165</v>
      </c>
      <c r="E19" s="70" t="s">
        <v>151</v>
      </c>
      <c r="F19" s="67" t="s">
        <v>51</v>
      </c>
      <c r="G19" s="71">
        <v>10</v>
      </c>
      <c r="H19" s="71">
        <v>10</v>
      </c>
      <c r="I19" s="11"/>
      <c r="J19" s="11"/>
      <c r="K19" s="11"/>
    </row>
    <row r="20" ht="30" customHeight="1" spans="1:11">
      <c r="A20" s="13"/>
      <c r="B20" s="65"/>
      <c r="C20" s="14" t="s">
        <v>45</v>
      </c>
      <c r="D20" s="16" t="s">
        <v>46</v>
      </c>
      <c r="E20" s="72">
        <v>1</v>
      </c>
      <c r="F20" s="72">
        <v>1</v>
      </c>
      <c r="G20" s="73">
        <v>10</v>
      </c>
      <c r="H20" s="73">
        <v>10</v>
      </c>
      <c r="I20" s="32"/>
      <c r="J20" s="33"/>
      <c r="K20" s="34"/>
    </row>
    <row r="21" ht="30" customHeight="1" spans="1:11">
      <c r="A21" s="13"/>
      <c r="B21" s="14" t="s">
        <v>47</v>
      </c>
      <c r="C21" s="14" t="s">
        <v>48</v>
      </c>
      <c r="D21" s="15" t="s">
        <v>166</v>
      </c>
      <c r="E21" s="67" t="s">
        <v>167</v>
      </c>
      <c r="F21" s="67" t="s">
        <v>51</v>
      </c>
      <c r="G21" s="7">
        <v>15</v>
      </c>
      <c r="H21" s="7">
        <v>15</v>
      </c>
      <c r="I21" s="11"/>
      <c r="J21" s="11"/>
      <c r="K21" s="11"/>
    </row>
    <row r="22" ht="30" customHeight="1" spans="1:11">
      <c r="A22" s="13"/>
      <c r="B22" s="14"/>
      <c r="C22" s="14" t="s">
        <v>72</v>
      </c>
      <c r="D22" s="16" t="s">
        <v>168</v>
      </c>
      <c r="E22" s="74" t="s">
        <v>169</v>
      </c>
      <c r="F22" s="75" t="s">
        <v>51</v>
      </c>
      <c r="G22" s="26">
        <v>15</v>
      </c>
      <c r="H22" s="26">
        <v>15</v>
      </c>
      <c r="I22" s="32"/>
      <c r="J22" s="33"/>
      <c r="K22" s="34"/>
    </row>
    <row r="23" ht="30" customHeight="1" spans="1:11">
      <c r="A23" s="13"/>
      <c r="B23" s="14" t="s">
        <v>56</v>
      </c>
      <c r="C23" s="14" t="s">
        <v>57</v>
      </c>
      <c r="D23" s="66" t="s">
        <v>118</v>
      </c>
      <c r="E23" s="15" t="s">
        <v>59</v>
      </c>
      <c r="F23" s="76">
        <v>0.9</v>
      </c>
      <c r="G23" s="7">
        <v>10</v>
      </c>
      <c r="H23" s="7">
        <v>10</v>
      </c>
      <c r="I23" s="11"/>
      <c r="J23" s="11"/>
      <c r="K23" s="11"/>
    </row>
    <row r="24" ht="30" customHeight="1" spans="1:11">
      <c r="A24" s="7" t="s">
        <v>60</v>
      </c>
      <c r="B24" s="7"/>
      <c r="C24" s="7"/>
      <c r="D24" s="7"/>
      <c r="E24" s="7"/>
      <c r="F24" s="7"/>
      <c r="G24" s="7">
        <v>100</v>
      </c>
      <c r="H24" s="10">
        <v>99.47</v>
      </c>
      <c r="I24" s="11" t="s">
        <v>42</v>
      </c>
      <c r="J24" s="11"/>
      <c r="K24" s="11"/>
    </row>
    <row r="25" ht="115.05" customHeight="1" spans="1:11">
      <c r="A25" s="7" t="s">
        <v>61</v>
      </c>
      <c r="B25" s="38" t="s">
        <v>170</v>
      </c>
      <c r="C25" s="39"/>
      <c r="D25" s="39"/>
      <c r="E25" s="39"/>
      <c r="F25" s="39"/>
      <c r="G25" s="39"/>
      <c r="H25" s="39"/>
      <c r="I25" s="39"/>
      <c r="J25" s="39"/>
      <c r="K25" s="39"/>
    </row>
    <row r="26" ht="14.4" customHeight="1" spans="1:11">
      <c r="A26" s="18"/>
      <c r="B26" s="19"/>
      <c r="C26" s="19"/>
      <c r="D26" s="19"/>
      <c r="E26" s="29"/>
      <c r="F26" s="29"/>
      <c r="G26" s="29"/>
      <c r="H26" s="29"/>
      <c r="I26" s="29"/>
      <c r="J26" s="29"/>
      <c r="K26" s="29"/>
    </row>
    <row r="27" ht="124.95" customHeight="1" spans="1: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36"/>
    </row>
  </sheetData>
  <mergeCells count="41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20"/>
    <mergeCell ref="B21:B22"/>
    <mergeCell ref="C16:C17"/>
    <mergeCell ref="A7:C12"/>
  </mergeCells>
  <pageMargins left="0.75" right="0.75" top="1" bottom="1" header="0.5" footer="0.5"/>
  <pageSetup paperSize="9" scale="73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L27"/>
  <sheetViews>
    <sheetView workbookViewId="0">
      <selection activeCell="B14" sqref="A5:K25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2.775" style="1" customWidth="1"/>
    <col min="5" max="5" width="16.4416666666667" style="1" customWidth="1"/>
    <col min="6" max="6" width="16.2166666666667" style="1" customWidth="1"/>
    <col min="7" max="7" width="9.66666666666667" style="1" customWidth="1"/>
    <col min="8" max="8" width="9.21666666666667" style="1" customWidth="1"/>
    <col min="9" max="9" width="4.775" style="1" customWidth="1"/>
    <col min="10" max="10" width="8.55833333333333" style="1" customWidth="1"/>
    <col min="11" max="11" width="8.775" style="1" customWidth="1"/>
    <col min="12" max="12" width="9.10833333333333" style="2" customWidth="1"/>
    <col min="13" max="16384" width="9.10833333333333" style="2"/>
  </cols>
  <sheetData>
    <row r="1" customHeight="1" spans="1:11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ht="22.95" customHeight="1" spans="1:11">
      <c r="A2" s="4" t="s">
        <v>171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2" t="s">
        <v>172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8" customHeight="1" spans="1:11">
      <c r="A5" s="7" t="s">
        <v>2</v>
      </c>
      <c r="B5" s="7"/>
      <c r="C5" s="7"/>
      <c r="D5" s="9" t="s">
        <v>173</v>
      </c>
      <c r="E5" s="9"/>
      <c r="F5" s="9"/>
      <c r="G5" s="9"/>
      <c r="H5" s="9"/>
      <c r="I5" s="9"/>
      <c r="J5" s="9"/>
      <c r="K5" s="9"/>
    </row>
    <row r="6" ht="14.4" customHeight="1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28.8" customHeight="1" spans="1:11">
      <c r="A7" s="10" t="s">
        <v>8</v>
      </c>
      <c r="B7" s="10"/>
      <c r="C7" s="10"/>
      <c r="D7" s="11" t="s">
        <v>9</v>
      </c>
      <c r="E7" s="7" t="s">
        <v>10</v>
      </c>
      <c r="F7" s="56" t="s">
        <v>11</v>
      </c>
      <c r="G7" s="56" t="s">
        <v>12</v>
      </c>
      <c r="H7" s="56"/>
      <c r="I7" s="7" t="s">
        <v>13</v>
      </c>
      <c r="J7" s="7" t="s">
        <v>14</v>
      </c>
      <c r="K7" s="7" t="s">
        <v>15</v>
      </c>
    </row>
    <row r="8" ht="16.5" customHeight="1" spans="1:12">
      <c r="A8" s="10"/>
      <c r="B8" s="10"/>
      <c r="C8" s="10"/>
      <c r="D8" s="11" t="s">
        <v>16</v>
      </c>
      <c r="E8" s="21">
        <v>3054900</v>
      </c>
      <c r="F8" s="21">
        <v>3045300</v>
      </c>
      <c r="G8" s="21">
        <v>3045200</v>
      </c>
      <c r="H8" s="21"/>
      <c r="I8" s="10" t="s">
        <v>17</v>
      </c>
      <c r="J8" s="30">
        <f>G8/F8</f>
        <v>0.999967162512725</v>
      </c>
      <c r="K8" s="31">
        <f>I8*J8</f>
        <v>9.99967162512725</v>
      </c>
      <c r="L8" s="35"/>
    </row>
    <row r="9" ht="16.5" customHeight="1" spans="1:12">
      <c r="A9" s="10"/>
      <c r="B9" s="10"/>
      <c r="C9" s="10"/>
      <c r="D9" s="11" t="s">
        <v>18</v>
      </c>
      <c r="E9" s="21">
        <v>3054900</v>
      </c>
      <c r="F9" s="21">
        <v>3045300</v>
      </c>
      <c r="G9" s="21">
        <v>3045200</v>
      </c>
      <c r="H9" s="21"/>
      <c r="I9" s="10" t="s">
        <v>19</v>
      </c>
      <c r="J9" s="10" t="s">
        <v>19</v>
      </c>
      <c r="K9" s="10" t="s">
        <v>19</v>
      </c>
      <c r="L9" s="35"/>
    </row>
    <row r="10" ht="16.5" customHeight="1" spans="1:12">
      <c r="A10" s="10"/>
      <c r="B10" s="10"/>
      <c r="C10" s="10"/>
      <c r="D10" s="11" t="s">
        <v>20</v>
      </c>
      <c r="E10" s="21">
        <v>920200</v>
      </c>
      <c r="F10" s="21">
        <v>910600</v>
      </c>
      <c r="G10" s="40">
        <v>910500</v>
      </c>
      <c r="H10" s="41"/>
      <c r="I10" s="10" t="s">
        <v>19</v>
      </c>
      <c r="J10" s="10" t="s">
        <v>19</v>
      </c>
      <c r="K10" s="10" t="s">
        <v>19</v>
      </c>
      <c r="L10" s="35"/>
    </row>
    <row r="11" ht="16.5" customHeight="1" spans="1:12">
      <c r="A11" s="10"/>
      <c r="B11" s="10"/>
      <c r="C11" s="10"/>
      <c r="D11" s="11" t="s">
        <v>21</v>
      </c>
      <c r="E11" s="21">
        <v>2134700</v>
      </c>
      <c r="F11" s="21">
        <v>2134700</v>
      </c>
      <c r="G11" s="21">
        <v>2134700</v>
      </c>
      <c r="H11" s="21"/>
      <c r="I11" s="10" t="s">
        <v>19</v>
      </c>
      <c r="J11" s="10" t="s">
        <v>19</v>
      </c>
      <c r="K11" s="10" t="s">
        <v>19</v>
      </c>
      <c r="L11" s="35"/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76.95" customHeight="1" spans="1:11">
      <c r="A14" s="10"/>
      <c r="B14" s="12" t="s">
        <v>174</v>
      </c>
      <c r="C14" s="12"/>
      <c r="D14" s="12"/>
      <c r="E14" s="12"/>
      <c r="F14" s="57" t="s">
        <v>175</v>
      </c>
      <c r="G14" s="57"/>
      <c r="H14" s="57"/>
      <c r="I14" s="57"/>
      <c r="J14" s="57"/>
      <c r="K14" s="57"/>
    </row>
    <row r="15" ht="16.5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2">
      <c r="A16" s="13"/>
      <c r="B16" s="14" t="s">
        <v>34</v>
      </c>
      <c r="C16" s="53" t="s">
        <v>35</v>
      </c>
      <c r="D16" s="27" t="s">
        <v>176</v>
      </c>
      <c r="E16" s="58" t="s">
        <v>177</v>
      </c>
      <c r="F16" s="58" t="s">
        <v>178</v>
      </c>
      <c r="G16" s="7">
        <v>10</v>
      </c>
      <c r="H16" s="7">
        <v>10</v>
      </c>
      <c r="I16" s="11"/>
      <c r="J16" s="11"/>
      <c r="K16" s="11"/>
      <c r="L16" s="64"/>
    </row>
    <row r="17" ht="30" customHeight="1" spans="1:12">
      <c r="A17" s="13"/>
      <c r="B17" s="14"/>
      <c r="C17" s="54"/>
      <c r="D17" s="27" t="s">
        <v>179</v>
      </c>
      <c r="E17" s="59" t="s">
        <v>180</v>
      </c>
      <c r="F17" s="10" t="s">
        <v>180</v>
      </c>
      <c r="G17" s="7">
        <v>10</v>
      </c>
      <c r="H17" s="7">
        <v>10</v>
      </c>
      <c r="I17" s="7"/>
      <c r="J17" s="7"/>
      <c r="K17" s="7"/>
      <c r="L17" s="64"/>
    </row>
    <row r="18" ht="30" customHeight="1" spans="1:12">
      <c r="A18" s="13"/>
      <c r="B18" s="14"/>
      <c r="C18" s="14" t="s">
        <v>39</v>
      </c>
      <c r="D18" s="9" t="s">
        <v>181</v>
      </c>
      <c r="E18" s="10" t="s">
        <v>59</v>
      </c>
      <c r="F18" s="60">
        <v>1</v>
      </c>
      <c r="G18" s="7">
        <v>10</v>
      </c>
      <c r="H18" s="7">
        <v>10</v>
      </c>
      <c r="I18" s="11" t="s">
        <v>42</v>
      </c>
      <c r="J18" s="11"/>
      <c r="K18" s="11"/>
      <c r="L18" s="64"/>
    </row>
    <row r="19" ht="30" customHeight="1" spans="1:12">
      <c r="A19" s="13"/>
      <c r="B19" s="14"/>
      <c r="C19" s="14" t="s">
        <v>43</v>
      </c>
      <c r="D19" s="9" t="s">
        <v>182</v>
      </c>
      <c r="E19" s="58" t="s">
        <v>41</v>
      </c>
      <c r="F19" s="61">
        <v>1</v>
      </c>
      <c r="G19" s="7">
        <v>10</v>
      </c>
      <c r="H19" s="7">
        <v>10</v>
      </c>
      <c r="I19" s="11"/>
      <c r="J19" s="11"/>
      <c r="K19" s="11"/>
      <c r="L19" s="64"/>
    </row>
    <row r="20" ht="30" customHeight="1" spans="1:12">
      <c r="A20" s="13"/>
      <c r="B20" s="14"/>
      <c r="C20" s="14" t="s">
        <v>45</v>
      </c>
      <c r="D20" s="9" t="s">
        <v>46</v>
      </c>
      <c r="E20" s="60">
        <v>1</v>
      </c>
      <c r="F20" s="61">
        <v>1</v>
      </c>
      <c r="G20" s="7">
        <v>10</v>
      </c>
      <c r="H20" s="7">
        <v>10</v>
      </c>
      <c r="I20" s="11"/>
      <c r="J20" s="11"/>
      <c r="K20" s="11"/>
      <c r="L20" s="64"/>
    </row>
    <row r="21" ht="30" customHeight="1" spans="1:12">
      <c r="A21" s="13"/>
      <c r="B21" s="14" t="s">
        <v>47</v>
      </c>
      <c r="C21" s="14" t="s">
        <v>48</v>
      </c>
      <c r="D21" s="9" t="s">
        <v>183</v>
      </c>
      <c r="E21" s="60" t="s">
        <v>184</v>
      </c>
      <c r="F21" s="10" t="s">
        <v>185</v>
      </c>
      <c r="G21" s="7">
        <v>15</v>
      </c>
      <c r="H21" s="7">
        <v>15</v>
      </c>
      <c r="I21" s="11"/>
      <c r="J21" s="11"/>
      <c r="K21" s="11"/>
      <c r="L21" s="64"/>
    </row>
    <row r="22" ht="30" customHeight="1" spans="1:12">
      <c r="A22" s="13"/>
      <c r="B22" s="14"/>
      <c r="C22" s="55" t="s">
        <v>186</v>
      </c>
      <c r="D22" s="27" t="s">
        <v>166</v>
      </c>
      <c r="E22" s="27" t="s">
        <v>167</v>
      </c>
      <c r="F22" s="10" t="s">
        <v>185</v>
      </c>
      <c r="G22" s="7">
        <v>15</v>
      </c>
      <c r="H22" s="7">
        <v>15</v>
      </c>
      <c r="I22" s="7"/>
      <c r="J22" s="7"/>
      <c r="K22" s="7"/>
      <c r="L22" s="64"/>
    </row>
    <row r="23" ht="30" customHeight="1" spans="1:12">
      <c r="A23" s="13"/>
      <c r="B23" s="14" t="s">
        <v>56</v>
      </c>
      <c r="C23" s="14" t="s">
        <v>57</v>
      </c>
      <c r="D23" s="9" t="s">
        <v>118</v>
      </c>
      <c r="E23" s="10" t="s">
        <v>59</v>
      </c>
      <c r="F23" s="62">
        <v>0.9</v>
      </c>
      <c r="G23" s="7">
        <v>10</v>
      </c>
      <c r="H23" s="7">
        <v>10</v>
      </c>
      <c r="I23" s="11"/>
      <c r="J23" s="11"/>
      <c r="K23" s="11"/>
      <c r="L23" s="64"/>
    </row>
    <row r="24" ht="30" customHeight="1" spans="1:11">
      <c r="A24" s="7" t="s">
        <v>60</v>
      </c>
      <c r="B24" s="7"/>
      <c r="C24" s="7"/>
      <c r="D24" s="7"/>
      <c r="E24" s="7"/>
      <c r="F24" s="7"/>
      <c r="G24" s="7">
        <v>100</v>
      </c>
      <c r="H24" s="63">
        <v>100</v>
      </c>
      <c r="I24" s="11" t="s">
        <v>42</v>
      </c>
      <c r="J24" s="11"/>
      <c r="K24" s="11"/>
    </row>
    <row r="25" ht="108.6" customHeight="1" spans="1:11">
      <c r="A25" s="7" t="s">
        <v>61</v>
      </c>
      <c r="B25" s="38" t="s">
        <v>187</v>
      </c>
      <c r="C25" s="39"/>
      <c r="D25" s="39"/>
      <c r="E25" s="39"/>
      <c r="F25" s="39"/>
      <c r="G25" s="39"/>
      <c r="H25" s="39"/>
      <c r="I25" s="39"/>
      <c r="J25" s="39"/>
      <c r="K25" s="39"/>
    </row>
    <row r="26" ht="29.4" customHeight="1" spans="1:12">
      <c r="A26" s="18"/>
      <c r="B26" s="19"/>
      <c r="C26" s="19"/>
      <c r="D26" s="19"/>
      <c r="E26" s="29"/>
      <c r="F26" s="29"/>
      <c r="G26" s="29"/>
      <c r="H26" s="29"/>
      <c r="I26" s="29"/>
      <c r="J26" s="29"/>
      <c r="K26" s="29"/>
      <c r="L26" s="36"/>
    </row>
    <row r="27" ht="144" customHeight="1" spans="1:1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</sheetData>
  <mergeCells count="42">
    <mergeCell ref="A2:K2"/>
    <mergeCell ref="A3:K3"/>
    <mergeCell ref="A4:G4"/>
    <mergeCell ref="H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20"/>
    <mergeCell ref="B21:B22"/>
    <mergeCell ref="C16:C17"/>
    <mergeCell ref="L8:L11"/>
    <mergeCell ref="L16:L23"/>
    <mergeCell ref="A7:C12"/>
  </mergeCells>
  <pageMargins left="0.75" right="0.75" top="1" bottom="1" header="0.5" footer="0.5"/>
  <pageSetup paperSize="9" scale="6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7"/>
  <sheetViews>
    <sheetView workbookViewId="0">
      <selection activeCell="D16" sqref="D16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7.2166666666667" style="1" customWidth="1"/>
    <col min="5" max="5" width="14.775" style="1" customWidth="1"/>
    <col min="6" max="6" width="17.2166666666667" style="1" customWidth="1"/>
    <col min="7" max="7" width="8.10833333333333" style="1" customWidth="1"/>
    <col min="8" max="8" width="8.775" style="1" customWidth="1"/>
    <col min="9" max="9" width="4.775" style="1" customWidth="1"/>
    <col min="10" max="10" width="8" style="1" customWidth="1"/>
    <col min="11" max="11" width="7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188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500000</v>
      </c>
      <c r="F8" s="21">
        <v>500000</v>
      </c>
      <c r="G8" s="21">
        <v>335748.83</v>
      </c>
      <c r="H8" s="21"/>
      <c r="I8" s="10" t="s">
        <v>17</v>
      </c>
      <c r="J8" s="30">
        <f>G8/F8</f>
        <v>0.67149766</v>
      </c>
      <c r="K8" s="31">
        <f>I8*J8</f>
        <v>6.7149766</v>
      </c>
    </row>
    <row r="9" ht="16.5" customHeight="1" spans="1:11">
      <c r="A9" s="10"/>
      <c r="B9" s="10"/>
      <c r="C9" s="10"/>
      <c r="D9" s="11" t="s">
        <v>18</v>
      </c>
      <c r="E9" s="21">
        <v>500000</v>
      </c>
      <c r="F9" s="21">
        <v>500000</v>
      </c>
      <c r="G9" s="21">
        <v>335748.83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500000</v>
      </c>
      <c r="F10" s="21">
        <v>500000</v>
      </c>
      <c r="G10" s="21">
        <v>335748.83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21"/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73.05" customHeight="1" spans="1:11">
      <c r="A14" s="10"/>
      <c r="B14" s="12" t="s">
        <v>189</v>
      </c>
      <c r="C14" s="12"/>
      <c r="D14" s="12"/>
      <c r="E14" s="12"/>
      <c r="F14" s="12" t="s">
        <v>190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9" t="s">
        <v>191</v>
      </c>
      <c r="E16" s="7" t="s">
        <v>192</v>
      </c>
      <c r="F16" s="7" t="s">
        <v>193</v>
      </c>
      <c r="G16" s="7">
        <v>15</v>
      </c>
      <c r="H16" s="7">
        <v>15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9" t="s">
        <v>194</v>
      </c>
      <c r="E17" s="7" t="s">
        <v>50</v>
      </c>
      <c r="F17" s="7" t="s">
        <v>51</v>
      </c>
      <c r="G17" s="7">
        <v>15</v>
      </c>
      <c r="H17" s="7">
        <v>15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9" t="s">
        <v>195</v>
      </c>
      <c r="E18" s="7" t="s">
        <v>196</v>
      </c>
      <c r="F18" s="7" t="s">
        <v>196</v>
      </c>
      <c r="G18" s="7">
        <v>10</v>
      </c>
      <c r="H18" s="7">
        <v>10</v>
      </c>
      <c r="I18" s="11"/>
      <c r="J18" s="11"/>
      <c r="K18" s="11"/>
    </row>
    <row r="19" ht="30" customHeight="1" spans="1:11">
      <c r="A19" s="13"/>
      <c r="B19" s="14"/>
      <c r="C19" s="14" t="s">
        <v>45</v>
      </c>
      <c r="D19" s="37" t="s">
        <v>46</v>
      </c>
      <c r="E19" s="42">
        <v>1</v>
      </c>
      <c r="F19" s="46">
        <v>0.6715</v>
      </c>
      <c r="G19" s="26">
        <v>10</v>
      </c>
      <c r="H19" s="26">
        <v>10</v>
      </c>
      <c r="I19" s="47"/>
      <c r="J19" s="48"/>
      <c r="K19" s="49"/>
    </row>
    <row r="20" ht="30" customHeight="1" spans="1:11">
      <c r="A20" s="13"/>
      <c r="B20" s="14" t="s">
        <v>47</v>
      </c>
      <c r="C20" s="14" t="s">
        <v>48</v>
      </c>
      <c r="D20" s="9" t="s">
        <v>197</v>
      </c>
      <c r="E20" s="7" t="s">
        <v>50</v>
      </c>
      <c r="F20" s="7" t="s">
        <v>51</v>
      </c>
      <c r="G20" s="7">
        <v>10</v>
      </c>
      <c r="H20" s="7">
        <v>10</v>
      </c>
      <c r="I20" s="11"/>
      <c r="J20" s="11"/>
      <c r="K20" s="11"/>
    </row>
    <row r="21" ht="30" customHeight="1" spans="1:11">
      <c r="A21" s="13"/>
      <c r="B21" s="14"/>
      <c r="C21" s="14" t="s">
        <v>52</v>
      </c>
      <c r="D21" s="9" t="s">
        <v>198</v>
      </c>
      <c r="E21" s="7" t="s">
        <v>50</v>
      </c>
      <c r="F21" s="7" t="s">
        <v>51</v>
      </c>
      <c r="G21" s="7">
        <v>10</v>
      </c>
      <c r="H21" s="7">
        <v>10</v>
      </c>
      <c r="I21" s="43"/>
      <c r="J21" s="44"/>
      <c r="K21" s="45"/>
    </row>
    <row r="22" ht="30" customHeight="1" spans="1:11">
      <c r="A22" s="13"/>
      <c r="B22" s="14"/>
      <c r="C22" s="14" t="s">
        <v>72</v>
      </c>
      <c r="D22" s="37" t="s">
        <v>199</v>
      </c>
      <c r="E22" s="26" t="s">
        <v>200</v>
      </c>
      <c r="F22" s="26" t="s">
        <v>51</v>
      </c>
      <c r="G22" s="26">
        <v>10</v>
      </c>
      <c r="H22" s="26">
        <v>10</v>
      </c>
      <c r="I22" s="32"/>
      <c r="J22" s="33"/>
      <c r="K22" s="34"/>
    </row>
    <row r="23" ht="30" customHeight="1" spans="1:11">
      <c r="A23" s="13"/>
      <c r="B23" s="14" t="s">
        <v>56</v>
      </c>
      <c r="C23" s="14" t="s">
        <v>57</v>
      </c>
      <c r="D23" s="9" t="s">
        <v>118</v>
      </c>
      <c r="E23" s="7" t="s">
        <v>59</v>
      </c>
      <c r="F23" s="28">
        <v>0.9</v>
      </c>
      <c r="G23" s="7">
        <v>10</v>
      </c>
      <c r="H23" s="7">
        <v>10</v>
      </c>
      <c r="I23" s="11"/>
      <c r="J23" s="11"/>
      <c r="K23" s="11"/>
    </row>
    <row r="24" ht="30" customHeight="1" spans="1:11">
      <c r="A24" s="7" t="s">
        <v>60</v>
      </c>
      <c r="B24" s="7"/>
      <c r="C24" s="7"/>
      <c r="D24" s="7"/>
      <c r="E24" s="7"/>
      <c r="F24" s="7"/>
      <c r="G24" s="7">
        <v>100</v>
      </c>
      <c r="H24" s="10">
        <v>96.71</v>
      </c>
      <c r="I24" s="11" t="s">
        <v>42</v>
      </c>
      <c r="J24" s="11"/>
      <c r="K24" s="11"/>
    </row>
    <row r="25" ht="103.05" customHeight="1" spans="1:11">
      <c r="A25" s="7" t="s">
        <v>61</v>
      </c>
      <c r="B25" s="38" t="s">
        <v>201</v>
      </c>
      <c r="C25" s="39"/>
      <c r="D25" s="39"/>
      <c r="E25" s="39"/>
      <c r="F25" s="39"/>
      <c r="G25" s="39"/>
      <c r="H25" s="39"/>
      <c r="I25" s="39"/>
      <c r="J25" s="39"/>
      <c r="K25" s="39"/>
    </row>
    <row r="26" ht="14.4" customHeight="1" spans="1:11">
      <c r="A26" s="18"/>
      <c r="B26" s="19"/>
      <c r="C26" s="19"/>
      <c r="D26" s="19"/>
      <c r="E26" s="29"/>
      <c r="F26" s="29"/>
      <c r="G26" s="29"/>
      <c r="H26" s="29"/>
      <c r="I26" s="29"/>
      <c r="J26" s="29"/>
      <c r="K26" s="29"/>
    </row>
    <row r="27" ht="124.95" customHeight="1" spans="1: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36"/>
    </row>
  </sheetData>
  <mergeCells count="40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19"/>
    <mergeCell ref="B20:B22"/>
    <mergeCell ref="A7:C12"/>
  </mergeCells>
  <pageMargins left="0.75" right="0.75" top="1" bottom="1" header="0.5" footer="0.5"/>
  <pageSetup paperSize="9" scale="73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7"/>
  <sheetViews>
    <sheetView workbookViewId="0">
      <selection activeCell="F16" sqref="A5:K25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3.775" style="1" customWidth="1"/>
    <col min="5" max="5" width="14.775" style="1" customWidth="1"/>
    <col min="6" max="6" width="17.2166666666667" style="1" customWidth="1"/>
    <col min="7" max="7" width="8" style="1" customWidth="1"/>
    <col min="8" max="8" width="9.21666666666667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202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200000</v>
      </c>
      <c r="F8" s="21">
        <v>200000</v>
      </c>
      <c r="G8" s="40">
        <v>200000</v>
      </c>
      <c r="H8" s="41"/>
      <c r="I8" s="10" t="s">
        <v>17</v>
      </c>
      <c r="J8" s="30">
        <f>G8/F8</f>
        <v>1</v>
      </c>
      <c r="K8" s="31">
        <f>I8*J8</f>
        <v>10</v>
      </c>
    </row>
    <row r="9" ht="16.5" customHeight="1" spans="1:11">
      <c r="A9" s="10"/>
      <c r="B9" s="10"/>
      <c r="C9" s="10"/>
      <c r="D9" s="11" t="s">
        <v>18</v>
      </c>
      <c r="E9" s="21">
        <v>200000</v>
      </c>
      <c r="F9" s="21">
        <v>200000</v>
      </c>
      <c r="G9" s="40">
        <v>200000</v>
      </c>
      <c r="H9" s="4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200000</v>
      </c>
      <c r="F10" s="21">
        <v>200000</v>
      </c>
      <c r="G10" s="40">
        <v>200000</v>
      </c>
      <c r="H10" s="4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40"/>
      <c r="H11" s="4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40"/>
      <c r="H12" s="4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70.05" customHeight="1" spans="1:11">
      <c r="A14" s="10"/>
      <c r="B14" s="12" t="s">
        <v>203</v>
      </c>
      <c r="C14" s="12"/>
      <c r="D14" s="12"/>
      <c r="E14" s="12"/>
      <c r="F14" s="12" t="s">
        <v>204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9" t="s">
        <v>205</v>
      </c>
      <c r="E16" s="7" t="s">
        <v>206</v>
      </c>
      <c r="F16" s="7" t="s">
        <v>207</v>
      </c>
      <c r="G16" s="7">
        <v>20</v>
      </c>
      <c r="H16" s="7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9" t="s">
        <v>208</v>
      </c>
      <c r="E17" s="28">
        <v>1</v>
      </c>
      <c r="F17" s="28">
        <v>1</v>
      </c>
      <c r="G17" s="7">
        <v>10</v>
      </c>
      <c r="H17" s="7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9" t="s">
        <v>209</v>
      </c>
      <c r="E18" s="7" t="s">
        <v>151</v>
      </c>
      <c r="F18" s="7" t="s">
        <v>210</v>
      </c>
      <c r="G18" s="7">
        <v>10</v>
      </c>
      <c r="H18" s="7">
        <v>10</v>
      </c>
      <c r="I18" s="11"/>
      <c r="J18" s="11"/>
      <c r="K18" s="11"/>
    </row>
    <row r="19" ht="30" customHeight="1" spans="1:11">
      <c r="A19" s="13"/>
      <c r="B19" s="14"/>
      <c r="C19" s="14" t="s">
        <v>45</v>
      </c>
      <c r="D19" s="37" t="s">
        <v>46</v>
      </c>
      <c r="E19" s="42">
        <v>1</v>
      </c>
      <c r="F19" s="42">
        <v>1</v>
      </c>
      <c r="G19" s="26">
        <v>10</v>
      </c>
      <c r="H19" s="26">
        <v>10</v>
      </c>
      <c r="I19" s="32"/>
      <c r="J19" s="33"/>
      <c r="K19" s="34"/>
    </row>
    <row r="20" ht="30" customHeight="1" spans="1:11">
      <c r="A20" s="13"/>
      <c r="B20" s="14" t="s">
        <v>47</v>
      </c>
      <c r="C20" s="14" t="s">
        <v>48</v>
      </c>
      <c r="D20" s="9" t="s">
        <v>197</v>
      </c>
      <c r="E20" s="7" t="s">
        <v>50</v>
      </c>
      <c r="F20" s="7" t="s">
        <v>210</v>
      </c>
      <c r="G20" s="7">
        <v>10</v>
      </c>
      <c r="H20" s="7">
        <v>10</v>
      </c>
      <c r="I20" s="11"/>
      <c r="J20" s="11"/>
      <c r="K20" s="11"/>
    </row>
    <row r="21" ht="30" customHeight="1" spans="1:11">
      <c r="A21" s="13"/>
      <c r="B21" s="14"/>
      <c r="C21" s="14" t="s">
        <v>52</v>
      </c>
      <c r="D21" s="9" t="s">
        <v>198</v>
      </c>
      <c r="E21" s="7" t="s">
        <v>50</v>
      </c>
      <c r="F21" s="7" t="s">
        <v>210</v>
      </c>
      <c r="G21" s="7">
        <v>10</v>
      </c>
      <c r="H21" s="7">
        <v>10</v>
      </c>
      <c r="I21" s="43"/>
      <c r="J21" s="44"/>
      <c r="K21" s="45"/>
    </row>
    <row r="22" ht="30" customHeight="1" spans="1:11">
      <c r="A22" s="13"/>
      <c r="B22" s="14"/>
      <c r="C22" s="14" t="s">
        <v>72</v>
      </c>
      <c r="D22" s="37" t="s">
        <v>211</v>
      </c>
      <c r="E22" s="26" t="s">
        <v>200</v>
      </c>
      <c r="F22" s="26" t="s">
        <v>210</v>
      </c>
      <c r="G22" s="26">
        <v>10</v>
      </c>
      <c r="H22" s="26">
        <v>10</v>
      </c>
      <c r="I22" s="32"/>
      <c r="J22" s="33"/>
      <c r="K22" s="34"/>
    </row>
    <row r="23" ht="30" customHeight="1" spans="1:11">
      <c r="A23" s="13"/>
      <c r="B23" s="14" t="s">
        <v>56</v>
      </c>
      <c r="C23" s="14" t="s">
        <v>57</v>
      </c>
      <c r="D23" s="9" t="s">
        <v>118</v>
      </c>
      <c r="E23" s="7" t="s">
        <v>59</v>
      </c>
      <c r="F23" s="28">
        <v>0.9</v>
      </c>
      <c r="G23" s="7">
        <v>10</v>
      </c>
      <c r="H23" s="7">
        <v>10</v>
      </c>
      <c r="I23" s="11"/>
      <c r="J23" s="11"/>
      <c r="K23" s="11"/>
    </row>
    <row r="24" ht="30" customHeight="1" spans="1:11">
      <c r="A24" s="7" t="s">
        <v>60</v>
      </c>
      <c r="B24" s="7"/>
      <c r="C24" s="7"/>
      <c r="D24" s="7"/>
      <c r="E24" s="7"/>
      <c r="F24" s="7"/>
      <c r="G24" s="7">
        <v>100</v>
      </c>
      <c r="H24" s="7">
        <v>100</v>
      </c>
      <c r="I24" s="11" t="s">
        <v>42</v>
      </c>
      <c r="J24" s="11"/>
      <c r="K24" s="11"/>
    </row>
    <row r="25" ht="88.05" customHeight="1" spans="1:11">
      <c r="A25" s="7" t="s">
        <v>61</v>
      </c>
      <c r="B25" s="38" t="s">
        <v>212</v>
      </c>
      <c r="C25" s="39"/>
      <c r="D25" s="39"/>
      <c r="E25" s="39"/>
      <c r="F25" s="39"/>
      <c r="G25" s="39"/>
      <c r="H25" s="39"/>
      <c r="I25" s="39"/>
      <c r="J25" s="39"/>
      <c r="K25" s="39"/>
    </row>
    <row r="26" ht="14.4" customHeight="1" spans="1:11">
      <c r="A26" s="18"/>
      <c r="B26" s="19"/>
      <c r="C26" s="19"/>
      <c r="D26" s="19"/>
      <c r="E26" s="29"/>
      <c r="F26" s="29"/>
      <c r="G26" s="29"/>
      <c r="H26" s="29"/>
      <c r="I26" s="29"/>
      <c r="J26" s="29"/>
      <c r="K26" s="29"/>
    </row>
    <row r="27" ht="124.95" customHeight="1" spans="1: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36"/>
    </row>
  </sheetData>
  <mergeCells count="40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19"/>
    <mergeCell ref="B20:B22"/>
    <mergeCell ref="A7:C12"/>
  </mergeCells>
  <pageMargins left="0.75" right="0.75" top="1" bottom="1" header="0.5" footer="0.5"/>
  <pageSetup paperSize="9" scale="73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5"/>
  <sheetViews>
    <sheetView tabSelected="1" workbookViewId="0">
      <selection activeCell="F17" sqref="A5:K23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2.775" style="1" customWidth="1"/>
    <col min="5" max="5" width="14.775" style="1" customWidth="1"/>
    <col min="6" max="6" width="17.2166666666667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13.775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213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100000</v>
      </c>
      <c r="F8" s="21">
        <v>100000</v>
      </c>
      <c r="G8" s="21">
        <v>28000</v>
      </c>
      <c r="H8" s="21"/>
      <c r="I8" s="10" t="s">
        <v>17</v>
      </c>
      <c r="J8" s="30">
        <f>G8/F8</f>
        <v>0.28</v>
      </c>
      <c r="K8" s="31">
        <f>I8*J8</f>
        <v>2.8</v>
      </c>
    </row>
    <row r="9" ht="16.5" customHeight="1" spans="1:11">
      <c r="A9" s="10"/>
      <c r="B9" s="10"/>
      <c r="C9" s="10"/>
      <c r="D9" s="11" t="s">
        <v>18</v>
      </c>
      <c r="E9" s="21">
        <v>100000</v>
      </c>
      <c r="F9" s="21">
        <v>100000</v>
      </c>
      <c r="G9" s="21">
        <v>28000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100000</v>
      </c>
      <c r="F10" s="21">
        <v>100000</v>
      </c>
      <c r="G10" s="21">
        <v>28000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21"/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51" customHeight="1" spans="1:11">
      <c r="A14" s="10"/>
      <c r="B14" s="12" t="s">
        <v>214</v>
      </c>
      <c r="C14" s="12"/>
      <c r="D14" s="12"/>
      <c r="E14" s="12"/>
      <c r="F14" s="12" t="s">
        <v>215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15" t="s">
        <v>216</v>
      </c>
      <c r="E16" s="22" t="s">
        <v>37</v>
      </c>
      <c r="F16" s="22" t="s">
        <v>38</v>
      </c>
      <c r="G16" s="7">
        <v>10</v>
      </c>
      <c r="H16" s="7">
        <v>10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15" t="s">
        <v>217</v>
      </c>
      <c r="E17" s="23">
        <v>1</v>
      </c>
      <c r="F17" s="23">
        <v>1</v>
      </c>
      <c r="G17" s="7">
        <v>10</v>
      </c>
      <c r="H17" s="7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15" t="s">
        <v>218</v>
      </c>
      <c r="E18" s="22" t="s">
        <v>151</v>
      </c>
      <c r="F18" s="7" t="s">
        <v>210</v>
      </c>
      <c r="G18" s="7">
        <v>10</v>
      </c>
      <c r="H18" s="7">
        <v>10</v>
      </c>
      <c r="I18" s="11"/>
      <c r="J18" s="11"/>
      <c r="K18" s="11"/>
    </row>
    <row r="19" ht="30" customHeight="1" spans="1:12">
      <c r="A19" s="13"/>
      <c r="B19" s="14"/>
      <c r="C19" s="14" t="s">
        <v>45</v>
      </c>
      <c r="D19" s="16" t="s">
        <v>46</v>
      </c>
      <c r="E19" s="129" t="s">
        <v>41</v>
      </c>
      <c r="F19" s="25">
        <v>0.28</v>
      </c>
      <c r="G19" s="26">
        <v>20</v>
      </c>
      <c r="H19" s="26">
        <v>20</v>
      </c>
      <c r="I19" s="32"/>
      <c r="J19" s="33"/>
      <c r="K19" s="34"/>
      <c r="L19" s="35"/>
    </row>
    <row r="20" ht="30" customHeight="1" spans="1:11">
      <c r="A20" s="13"/>
      <c r="B20" s="14" t="s">
        <v>47</v>
      </c>
      <c r="C20" s="14" t="s">
        <v>48</v>
      </c>
      <c r="D20" s="15" t="s">
        <v>219</v>
      </c>
      <c r="E20" s="27" t="s">
        <v>50</v>
      </c>
      <c r="F20" s="7" t="s">
        <v>210</v>
      </c>
      <c r="G20" s="7">
        <v>30</v>
      </c>
      <c r="H20" s="7">
        <v>30</v>
      </c>
      <c r="I20" s="11"/>
      <c r="J20" s="11"/>
      <c r="K20" s="11"/>
    </row>
    <row r="21" ht="30" customHeight="1" spans="1:11">
      <c r="A21" s="13"/>
      <c r="B21" s="14" t="s">
        <v>56</v>
      </c>
      <c r="C21" s="14" t="s">
        <v>57</v>
      </c>
      <c r="D21" s="15" t="s">
        <v>58</v>
      </c>
      <c r="E21" s="22" t="s">
        <v>59</v>
      </c>
      <c r="F21" s="28">
        <v>0.9</v>
      </c>
      <c r="G21" s="7">
        <v>10</v>
      </c>
      <c r="H21" s="7">
        <v>10</v>
      </c>
      <c r="I21" s="11"/>
      <c r="J21" s="11"/>
      <c r="K21" s="11"/>
    </row>
    <row r="22" ht="30" customHeight="1" spans="1:11">
      <c r="A22" s="7" t="s">
        <v>60</v>
      </c>
      <c r="B22" s="7"/>
      <c r="C22" s="7"/>
      <c r="D22" s="7"/>
      <c r="E22" s="7"/>
      <c r="F22" s="7"/>
      <c r="G22" s="7">
        <v>100</v>
      </c>
      <c r="H22" s="10">
        <v>92.8</v>
      </c>
      <c r="I22" s="11" t="s">
        <v>42</v>
      </c>
      <c r="J22" s="11"/>
      <c r="K22" s="11"/>
    </row>
    <row r="23" ht="103.05" customHeight="1" spans="1:12">
      <c r="A23" s="7" t="s">
        <v>61</v>
      </c>
      <c r="B23" s="11" t="s">
        <v>220</v>
      </c>
      <c r="C23" s="17"/>
      <c r="D23" s="17"/>
      <c r="E23" s="17"/>
      <c r="F23" s="17"/>
      <c r="G23" s="17"/>
      <c r="H23" s="17"/>
      <c r="I23" s="17"/>
      <c r="J23" s="17"/>
      <c r="K23" s="17"/>
      <c r="L23" s="35"/>
    </row>
    <row r="24" ht="14.4" customHeight="1" spans="1:11">
      <c r="A24" s="18"/>
      <c r="B24" s="19"/>
      <c r="C24" s="19"/>
      <c r="D24" s="19"/>
      <c r="E24" s="29"/>
      <c r="F24" s="29"/>
      <c r="G24" s="29"/>
      <c r="H24" s="29"/>
      <c r="I24" s="29"/>
      <c r="J24" s="29"/>
      <c r="K24" s="29"/>
    </row>
    <row r="25" ht="124.95" customHeight="1" spans="1:1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36"/>
    </row>
  </sheetData>
  <mergeCells count="37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A22:F22"/>
    <mergeCell ref="I22:K22"/>
    <mergeCell ref="B23:K23"/>
    <mergeCell ref="B24:D24"/>
    <mergeCell ref="E24:K24"/>
    <mergeCell ref="A25:K25"/>
    <mergeCell ref="A13:A14"/>
    <mergeCell ref="A15:A21"/>
    <mergeCell ref="B16:B19"/>
    <mergeCell ref="A7:C12"/>
  </mergeCells>
  <pageMargins left="0.75" right="0.75" top="1" bottom="1" header="0.5" footer="0.5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8"/>
  <sheetViews>
    <sheetView topLeftCell="A16" workbookViewId="0">
      <selection activeCell="A27" sqref="A5:K28"/>
    </sheetView>
  </sheetViews>
  <sheetFormatPr defaultColWidth="9.10833333333333" defaultRowHeight="13.95" customHeight="1"/>
  <cols>
    <col min="1" max="1" width="5.775" style="1" customWidth="1"/>
    <col min="2" max="2" width="10.775" style="1" customWidth="1"/>
    <col min="3" max="3" width="16.1083333333333" style="1" customWidth="1"/>
    <col min="4" max="4" width="22.775" style="1" customWidth="1"/>
    <col min="5" max="6" width="14.775" style="1" customWidth="1"/>
    <col min="7" max="8" width="11.6666666666667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63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3.5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50000</v>
      </c>
      <c r="F8" s="21">
        <v>50000</v>
      </c>
      <c r="G8" s="21">
        <v>50000</v>
      </c>
      <c r="H8" s="21">
        <v>50000</v>
      </c>
      <c r="I8" s="10" t="s">
        <v>17</v>
      </c>
      <c r="J8" s="30">
        <f>G8/F8</f>
        <v>1</v>
      </c>
      <c r="K8" s="31">
        <f>I8*J8</f>
        <v>10</v>
      </c>
    </row>
    <row r="9" ht="16.5" customHeight="1" spans="1:11">
      <c r="A9" s="10"/>
      <c r="B9" s="10"/>
      <c r="C9" s="10"/>
      <c r="D9" s="11" t="s">
        <v>18</v>
      </c>
      <c r="E9" s="21">
        <v>50000</v>
      </c>
      <c r="F9" s="21">
        <v>50000</v>
      </c>
      <c r="G9" s="21">
        <v>50000</v>
      </c>
      <c r="H9" s="21">
        <v>50000</v>
      </c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50000</v>
      </c>
      <c r="F10" s="21">
        <v>50000</v>
      </c>
      <c r="G10" s="21">
        <v>50000</v>
      </c>
      <c r="H10" s="21">
        <v>50000</v>
      </c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>
        <v>0</v>
      </c>
      <c r="F11" s="21">
        <v>0</v>
      </c>
      <c r="G11" s="21">
        <v>0</v>
      </c>
      <c r="H11" s="21">
        <v>0</v>
      </c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>
        <v>0</v>
      </c>
      <c r="F12" s="21">
        <v>0</v>
      </c>
      <c r="G12" s="21">
        <v>0</v>
      </c>
      <c r="H12" s="21">
        <v>0</v>
      </c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58.05" customHeight="1" spans="1:11">
      <c r="A14" s="10"/>
      <c r="B14" s="12" t="s">
        <v>64</v>
      </c>
      <c r="C14" s="12"/>
      <c r="D14" s="12"/>
      <c r="E14" s="12"/>
      <c r="F14" s="12" t="s">
        <v>65</v>
      </c>
      <c r="G14" s="12"/>
      <c r="H14" s="12"/>
      <c r="I14" s="12"/>
      <c r="J14" s="12"/>
      <c r="K14" s="12"/>
    </row>
    <row r="15" ht="19.95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84" t="s">
        <v>66</v>
      </c>
      <c r="E16" s="84" t="s">
        <v>67</v>
      </c>
      <c r="F16" s="84" t="s">
        <v>68</v>
      </c>
      <c r="G16" s="84">
        <v>20</v>
      </c>
      <c r="H16" s="84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84" t="s">
        <v>69</v>
      </c>
      <c r="E17" s="86" t="s">
        <v>41</v>
      </c>
      <c r="F17" s="94">
        <v>1</v>
      </c>
      <c r="G17" s="113">
        <v>10</v>
      </c>
      <c r="H17" s="113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84" t="s">
        <v>70</v>
      </c>
      <c r="E18" s="86" t="s">
        <v>41</v>
      </c>
      <c r="F18" s="94">
        <v>1</v>
      </c>
      <c r="G18" s="113">
        <v>10</v>
      </c>
      <c r="H18" s="113">
        <v>10</v>
      </c>
      <c r="I18" s="11"/>
      <c r="J18" s="11"/>
      <c r="K18" s="11"/>
    </row>
    <row r="19" ht="13.5" spans="1:11">
      <c r="A19" s="13"/>
      <c r="B19" s="14"/>
      <c r="C19" s="14" t="s">
        <v>45</v>
      </c>
      <c r="D19" s="92" t="s">
        <v>46</v>
      </c>
      <c r="E19" s="87" t="s">
        <v>41</v>
      </c>
      <c r="F19" s="93">
        <v>1</v>
      </c>
      <c r="G19" s="114">
        <v>10</v>
      </c>
      <c r="H19" s="114">
        <v>10</v>
      </c>
      <c r="I19" s="32"/>
      <c r="J19" s="33"/>
      <c r="K19" s="34"/>
    </row>
    <row r="20" ht="13.5" spans="1:11">
      <c r="A20" s="13"/>
      <c r="B20" s="14"/>
      <c r="C20" s="14"/>
      <c r="D20" s="112"/>
      <c r="E20" s="115"/>
      <c r="F20" s="116"/>
      <c r="G20" s="115"/>
      <c r="H20" s="115"/>
      <c r="I20" s="108"/>
      <c r="J20" s="109"/>
      <c r="K20" s="110"/>
    </row>
    <row r="21" ht="30" customHeight="1" spans="1:11">
      <c r="A21" s="13"/>
      <c r="B21" s="14" t="s">
        <v>47</v>
      </c>
      <c r="C21" s="14" t="s">
        <v>48</v>
      </c>
      <c r="D21" s="84" t="s">
        <v>71</v>
      </c>
      <c r="E21" s="84" t="s">
        <v>50</v>
      </c>
      <c r="F21" s="80" t="s">
        <v>51</v>
      </c>
      <c r="G21" s="84">
        <v>15</v>
      </c>
      <c r="H21" s="84">
        <v>15</v>
      </c>
      <c r="I21" s="11"/>
      <c r="J21" s="11"/>
      <c r="K21" s="11"/>
    </row>
    <row r="22" ht="30" customHeight="1" spans="1:11">
      <c r="A22" s="13"/>
      <c r="B22" s="14"/>
      <c r="C22" s="14" t="s">
        <v>72</v>
      </c>
      <c r="D22" s="92" t="s">
        <v>73</v>
      </c>
      <c r="E22" s="92" t="s">
        <v>74</v>
      </c>
      <c r="F22" s="81" t="s">
        <v>51</v>
      </c>
      <c r="G22" s="92">
        <v>15</v>
      </c>
      <c r="H22" s="92">
        <v>15</v>
      </c>
      <c r="I22" s="32"/>
      <c r="J22" s="33"/>
      <c r="K22" s="34"/>
    </row>
    <row r="23" ht="13.5" spans="1:11">
      <c r="A23" s="13"/>
      <c r="B23" s="14"/>
      <c r="C23" s="14"/>
      <c r="D23" s="112"/>
      <c r="E23" s="112"/>
      <c r="F23" s="117"/>
      <c r="G23" s="112"/>
      <c r="H23" s="112"/>
      <c r="I23" s="108"/>
      <c r="J23" s="109"/>
      <c r="K23" s="110"/>
    </row>
    <row r="24" ht="30" customHeight="1" spans="1:11">
      <c r="A24" s="13"/>
      <c r="B24" s="14" t="s">
        <v>56</v>
      </c>
      <c r="C24" s="14" t="s">
        <v>57</v>
      </c>
      <c r="D24" s="84" t="s">
        <v>75</v>
      </c>
      <c r="E24" s="84" t="s">
        <v>59</v>
      </c>
      <c r="F24" s="82">
        <v>0.9</v>
      </c>
      <c r="G24" s="113">
        <v>10</v>
      </c>
      <c r="H24" s="113">
        <v>10</v>
      </c>
      <c r="I24" s="11"/>
      <c r="J24" s="11"/>
      <c r="K24" s="11"/>
    </row>
    <row r="25" ht="30" customHeight="1" spans="1:11">
      <c r="A25" s="7" t="s">
        <v>60</v>
      </c>
      <c r="B25" s="7"/>
      <c r="C25" s="7"/>
      <c r="D25" s="7"/>
      <c r="E25" s="7"/>
      <c r="F25" s="7"/>
      <c r="G25" s="7">
        <v>100</v>
      </c>
      <c r="H25" s="10">
        <v>100</v>
      </c>
      <c r="I25" s="11" t="s">
        <v>42</v>
      </c>
      <c r="J25" s="11"/>
      <c r="K25" s="11"/>
    </row>
    <row r="26" ht="103.05" customHeight="1" spans="1:11">
      <c r="A26" s="7" t="s">
        <v>61</v>
      </c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</row>
    <row r="27" ht="14.4" customHeight="1" spans="1:11">
      <c r="A27" s="18"/>
      <c r="B27" s="19"/>
      <c r="C27" s="19"/>
      <c r="D27" s="19"/>
      <c r="E27" s="29"/>
      <c r="F27" s="29"/>
      <c r="G27" s="29"/>
      <c r="H27" s="29"/>
      <c r="I27" s="29"/>
      <c r="J27" s="29"/>
      <c r="K27" s="29"/>
    </row>
    <row r="28" ht="124.95" customHeight="1" spans="1:1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36"/>
    </row>
  </sheetData>
  <mergeCells count="46">
    <mergeCell ref="A2:K2"/>
    <mergeCell ref="A3:K3"/>
    <mergeCell ref="A4:C4"/>
    <mergeCell ref="E4:G4"/>
    <mergeCell ref="I4:K4"/>
    <mergeCell ref="A5:C5"/>
    <mergeCell ref="D5:K5"/>
    <mergeCell ref="A6:C6"/>
    <mergeCell ref="D6:E6"/>
    <mergeCell ref="G6:K6"/>
    <mergeCell ref="G7:H7"/>
    <mergeCell ref="B13:E13"/>
    <mergeCell ref="F13:K13"/>
    <mergeCell ref="B14:E14"/>
    <mergeCell ref="F14:K14"/>
    <mergeCell ref="I15:K15"/>
    <mergeCell ref="I16:K16"/>
    <mergeCell ref="I17:K17"/>
    <mergeCell ref="I18:K18"/>
    <mergeCell ref="I21:K21"/>
    <mergeCell ref="I24:K24"/>
    <mergeCell ref="A25:F25"/>
    <mergeCell ref="I25:K25"/>
    <mergeCell ref="B26:K26"/>
    <mergeCell ref="B27:D27"/>
    <mergeCell ref="E27:K27"/>
    <mergeCell ref="A28:K28"/>
    <mergeCell ref="A13:A14"/>
    <mergeCell ref="A15:A24"/>
    <mergeCell ref="B16:B20"/>
    <mergeCell ref="B21:B23"/>
    <mergeCell ref="C19:C20"/>
    <mergeCell ref="C22:C23"/>
    <mergeCell ref="D19:D20"/>
    <mergeCell ref="D22:D23"/>
    <mergeCell ref="E19:E20"/>
    <mergeCell ref="E22:E23"/>
    <mergeCell ref="F19:F20"/>
    <mergeCell ref="F22:F23"/>
    <mergeCell ref="G19:G20"/>
    <mergeCell ref="G22:G23"/>
    <mergeCell ref="H19:H20"/>
    <mergeCell ref="H22:H23"/>
    <mergeCell ref="A7:C12"/>
    <mergeCell ref="I22:K23"/>
    <mergeCell ref="I19:K20"/>
  </mergeCells>
  <pageMargins left="0.75" right="0.75" top="1" bottom="1" header="0.5" footer="0.5"/>
  <pageSetup paperSize="9" scale="7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8"/>
  <sheetViews>
    <sheetView workbookViewId="0">
      <selection activeCell="F14" sqref="A5:K26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2.775" style="1" customWidth="1"/>
    <col min="5" max="6" width="14.775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76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3.5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100000</v>
      </c>
      <c r="F8" s="21">
        <v>100000</v>
      </c>
      <c r="G8" s="21">
        <v>40000</v>
      </c>
      <c r="H8" s="21"/>
      <c r="I8" s="10" t="s">
        <v>17</v>
      </c>
      <c r="J8" s="30">
        <f>G8/F8</f>
        <v>0.4</v>
      </c>
      <c r="K8" s="31">
        <f>I8*J8</f>
        <v>4</v>
      </c>
    </row>
    <row r="9" ht="16.5" customHeight="1" spans="1:11">
      <c r="A9" s="10"/>
      <c r="B9" s="10"/>
      <c r="C9" s="10"/>
      <c r="D9" s="11" t="s">
        <v>18</v>
      </c>
      <c r="E9" s="21">
        <v>100000</v>
      </c>
      <c r="F9" s="21">
        <v>100000</v>
      </c>
      <c r="G9" s="21">
        <v>40000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100000</v>
      </c>
      <c r="F10" s="21">
        <v>100000</v>
      </c>
      <c r="G10" s="21">
        <v>40000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21"/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54" customHeight="1" spans="1:11">
      <c r="A14" s="10"/>
      <c r="B14" s="12" t="s">
        <v>77</v>
      </c>
      <c r="C14" s="12"/>
      <c r="D14" s="12"/>
      <c r="E14" s="12"/>
      <c r="F14" s="12" t="s">
        <v>78</v>
      </c>
      <c r="G14" s="12"/>
      <c r="H14" s="12"/>
      <c r="I14" s="12"/>
      <c r="J14" s="12"/>
      <c r="K14" s="12"/>
    </row>
    <row r="15" ht="16.5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15" t="s">
        <v>79</v>
      </c>
      <c r="E16" s="27" t="s">
        <v>67</v>
      </c>
      <c r="F16" s="7" t="s">
        <v>68</v>
      </c>
      <c r="G16" s="7">
        <v>20</v>
      </c>
      <c r="H16" s="7">
        <v>20</v>
      </c>
      <c r="I16" s="11"/>
      <c r="J16" s="11"/>
      <c r="K16" s="11"/>
    </row>
    <row r="17" ht="30" customHeight="1" spans="1:12">
      <c r="A17" s="13"/>
      <c r="B17" s="14"/>
      <c r="C17" s="14" t="s">
        <v>39</v>
      </c>
      <c r="D17" s="15" t="s">
        <v>80</v>
      </c>
      <c r="E17" s="60">
        <v>1</v>
      </c>
      <c r="F17" s="61">
        <v>1</v>
      </c>
      <c r="G17" s="7">
        <v>10</v>
      </c>
      <c r="H17" s="7">
        <v>10</v>
      </c>
      <c r="I17" s="11" t="s">
        <v>42</v>
      </c>
      <c r="J17" s="11"/>
      <c r="K17" s="11"/>
      <c r="L17" s="35"/>
    </row>
    <row r="18" ht="30" customHeight="1" spans="1:12">
      <c r="A18" s="13"/>
      <c r="B18" s="14"/>
      <c r="C18" s="14" t="s">
        <v>43</v>
      </c>
      <c r="D18" s="15" t="s">
        <v>81</v>
      </c>
      <c r="E18" s="60">
        <v>1</v>
      </c>
      <c r="F18" s="61">
        <v>1</v>
      </c>
      <c r="G18" s="7">
        <v>10</v>
      </c>
      <c r="H18" s="7">
        <v>10</v>
      </c>
      <c r="I18" s="11"/>
      <c r="J18" s="11"/>
      <c r="K18" s="11"/>
      <c r="L18" s="35"/>
    </row>
    <row r="19" ht="30" customHeight="1" spans="1:11">
      <c r="A19" s="13"/>
      <c r="B19" s="14"/>
      <c r="C19" s="14" t="s">
        <v>45</v>
      </c>
      <c r="D19" s="16" t="s">
        <v>46</v>
      </c>
      <c r="E19" s="99">
        <v>1</v>
      </c>
      <c r="F19" s="25">
        <v>0.4</v>
      </c>
      <c r="G19" s="26">
        <v>10</v>
      </c>
      <c r="H19" s="26">
        <v>10</v>
      </c>
      <c r="I19" s="47"/>
      <c r="J19" s="48"/>
      <c r="K19" s="49"/>
    </row>
    <row r="20" ht="13.05" customHeight="1" spans="1:11">
      <c r="A20" s="13"/>
      <c r="B20" s="14"/>
      <c r="C20" s="14"/>
      <c r="D20" s="98"/>
      <c r="E20" s="100"/>
      <c r="F20" s="101"/>
      <c r="G20" s="102"/>
      <c r="H20" s="102"/>
      <c r="I20" s="105"/>
      <c r="J20" s="106"/>
      <c r="K20" s="107"/>
    </row>
    <row r="21" ht="30" customHeight="1" spans="1:11">
      <c r="A21" s="13"/>
      <c r="B21" s="14" t="s">
        <v>47</v>
      </c>
      <c r="C21" s="14" t="s">
        <v>48</v>
      </c>
      <c r="D21" s="15" t="s">
        <v>82</v>
      </c>
      <c r="E21" s="27" t="s">
        <v>50</v>
      </c>
      <c r="F21" s="7" t="s">
        <v>51</v>
      </c>
      <c r="G21" s="7">
        <v>15</v>
      </c>
      <c r="H21" s="7">
        <v>15</v>
      </c>
      <c r="I21" s="11"/>
      <c r="J21" s="11"/>
      <c r="K21" s="11"/>
    </row>
    <row r="22" ht="30" customHeight="1" spans="1:11">
      <c r="A22" s="13"/>
      <c r="B22" s="14"/>
      <c r="C22" s="14" t="s">
        <v>72</v>
      </c>
      <c r="D22" s="16" t="s">
        <v>83</v>
      </c>
      <c r="E22" s="103" t="s">
        <v>74</v>
      </c>
      <c r="F22" s="103" t="s">
        <v>51</v>
      </c>
      <c r="G22" s="26">
        <v>15</v>
      </c>
      <c r="H22" s="26">
        <v>15</v>
      </c>
      <c r="I22" s="32"/>
      <c r="J22" s="33"/>
      <c r="K22" s="34"/>
    </row>
    <row r="23" ht="10.95" customHeight="1" spans="1:11">
      <c r="A23" s="13"/>
      <c r="B23" s="14"/>
      <c r="C23" s="14"/>
      <c r="D23" s="98"/>
      <c r="E23" s="104"/>
      <c r="F23" s="104"/>
      <c r="G23" s="102"/>
      <c r="H23" s="102"/>
      <c r="I23" s="108"/>
      <c r="J23" s="109"/>
      <c r="K23" s="110"/>
    </row>
    <row r="24" ht="30" customHeight="1" spans="1:12">
      <c r="A24" s="13"/>
      <c r="B24" s="14" t="s">
        <v>56</v>
      </c>
      <c r="C24" s="14" t="s">
        <v>57</v>
      </c>
      <c r="D24" s="15" t="s">
        <v>84</v>
      </c>
      <c r="E24" s="60" t="s">
        <v>59</v>
      </c>
      <c r="F24" s="61">
        <v>0.9</v>
      </c>
      <c r="G24" s="7">
        <v>10</v>
      </c>
      <c r="H24" s="7">
        <v>10</v>
      </c>
      <c r="I24" s="11"/>
      <c r="J24" s="11"/>
      <c r="K24" s="11"/>
      <c r="L24" s="111"/>
    </row>
    <row r="25" ht="30" customHeight="1" spans="1:11">
      <c r="A25" s="7" t="s">
        <v>60</v>
      </c>
      <c r="B25" s="7"/>
      <c r="C25" s="7"/>
      <c r="D25" s="7"/>
      <c r="E25" s="7"/>
      <c r="F25" s="7"/>
      <c r="G25" s="7">
        <v>100</v>
      </c>
      <c r="H25" s="10">
        <v>94</v>
      </c>
      <c r="I25" s="11" t="s">
        <v>42</v>
      </c>
      <c r="J25" s="11"/>
      <c r="K25" s="11"/>
    </row>
    <row r="26" ht="106.95" customHeight="1" spans="1:11">
      <c r="A26" s="7" t="s">
        <v>61</v>
      </c>
      <c r="B26" s="38" t="s">
        <v>85</v>
      </c>
      <c r="C26" s="39"/>
      <c r="D26" s="39"/>
      <c r="E26" s="39"/>
      <c r="F26" s="39"/>
      <c r="G26" s="39"/>
      <c r="H26" s="39"/>
      <c r="I26" s="39"/>
      <c r="J26" s="39"/>
      <c r="K26" s="39"/>
    </row>
    <row r="27" ht="14.4" customHeight="1" spans="1:11">
      <c r="A27" s="18"/>
      <c r="B27" s="19"/>
      <c r="C27" s="19"/>
      <c r="D27" s="19"/>
      <c r="E27" s="29"/>
      <c r="F27" s="29"/>
      <c r="G27" s="29"/>
      <c r="H27" s="29"/>
      <c r="I27" s="29"/>
      <c r="J27" s="29"/>
      <c r="K27" s="29"/>
    </row>
    <row r="28" ht="124.95" customHeight="1" spans="1:1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36"/>
    </row>
  </sheetData>
  <mergeCells count="52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21:K21"/>
    <mergeCell ref="I24:K24"/>
    <mergeCell ref="A25:F25"/>
    <mergeCell ref="I25:K25"/>
    <mergeCell ref="B26:K26"/>
    <mergeCell ref="B27:D27"/>
    <mergeCell ref="E27:K27"/>
    <mergeCell ref="A28:K28"/>
    <mergeCell ref="A13:A14"/>
    <mergeCell ref="A15:A24"/>
    <mergeCell ref="B16:B20"/>
    <mergeCell ref="B21:B23"/>
    <mergeCell ref="C19:C20"/>
    <mergeCell ref="C22:C23"/>
    <mergeCell ref="D19:D20"/>
    <mergeCell ref="D22:D23"/>
    <mergeCell ref="E19:E20"/>
    <mergeCell ref="E22:E23"/>
    <mergeCell ref="F19:F20"/>
    <mergeCell ref="F22:F23"/>
    <mergeCell ref="G19:G20"/>
    <mergeCell ref="G22:G23"/>
    <mergeCell ref="H19:H20"/>
    <mergeCell ref="H22:H23"/>
    <mergeCell ref="L17:L18"/>
    <mergeCell ref="A7:C12"/>
    <mergeCell ref="I22:K23"/>
    <mergeCell ref="I19:K20"/>
  </mergeCells>
  <pageMargins left="0.75" right="0.75" top="1" bottom="1" header="0.5" footer="0.5"/>
  <pageSetup paperSize="9" scale="7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7"/>
  <sheetViews>
    <sheetView topLeftCell="A11" workbookViewId="0">
      <selection activeCell="C16" sqref="C16"/>
    </sheetView>
  </sheetViews>
  <sheetFormatPr defaultColWidth="9.10833333333333" defaultRowHeight="13.95" customHeight="1"/>
  <cols>
    <col min="1" max="1" width="5.775" style="1" customWidth="1"/>
    <col min="2" max="2" width="10.775" style="1" customWidth="1"/>
    <col min="3" max="3" width="13.3333333333333" style="1" customWidth="1"/>
    <col min="4" max="4" width="25.1083333333333" style="1" customWidth="1"/>
    <col min="5" max="5" width="14.775" style="1" customWidth="1"/>
    <col min="6" max="6" width="17.2166666666667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12.775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86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100000</v>
      </c>
      <c r="F8" s="21">
        <v>100000</v>
      </c>
      <c r="G8" s="21">
        <v>87194.8</v>
      </c>
      <c r="H8" s="21"/>
      <c r="I8" s="10" t="s">
        <v>17</v>
      </c>
      <c r="J8" s="30">
        <f>G8/F8</f>
        <v>0.871948</v>
      </c>
      <c r="K8" s="31">
        <f>I8*J8</f>
        <v>8.71948</v>
      </c>
    </row>
    <row r="9" ht="16.5" customHeight="1" spans="1:11">
      <c r="A9" s="10"/>
      <c r="B9" s="10"/>
      <c r="C9" s="10"/>
      <c r="D9" s="11" t="s">
        <v>18</v>
      </c>
      <c r="E9" s="21">
        <v>100000</v>
      </c>
      <c r="F9" s="21">
        <v>100000</v>
      </c>
      <c r="G9" s="21">
        <v>87194.8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100000</v>
      </c>
      <c r="F10" s="21">
        <v>100000</v>
      </c>
      <c r="G10" s="21">
        <v>87194.8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21"/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10" t="s">
        <v>24</v>
      </c>
      <c r="C13" s="10"/>
      <c r="D13" s="10"/>
      <c r="E13" s="10"/>
      <c r="F13" s="7" t="s">
        <v>25</v>
      </c>
      <c r="G13" s="7"/>
      <c r="H13" s="7"/>
      <c r="I13" s="7"/>
      <c r="J13" s="7"/>
      <c r="K13" s="7"/>
    </row>
    <row r="14" ht="66" customHeight="1" spans="1:11">
      <c r="A14" s="10"/>
      <c r="B14" s="12" t="s">
        <v>87</v>
      </c>
      <c r="C14" s="12"/>
      <c r="D14" s="12"/>
      <c r="E14" s="12"/>
      <c r="F14" s="12" t="s">
        <v>88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84" t="s">
        <v>89</v>
      </c>
      <c r="E16" s="84" t="s">
        <v>90</v>
      </c>
      <c r="F16" s="84" t="s">
        <v>91</v>
      </c>
      <c r="G16" s="7">
        <v>20</v>
      </c>
      <c r="H16" s="7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84" t="s">
        <v>92</v>
      </c>
      <c r="E17" s="94">
        <v>1</v>
      </c>
      <c r="F17" s="82">
        <v>1</v>
      </c>
      <c r="G17" s="89">
        <v>10</v>
      </c>
      <c r="H17" s="89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84" t="s">
        <v>93</v>
      </c>
      <c r="E18" s="94">
        <v>1</v>
      </c>
      <c r="F18" s="82">
        <v>1</v>
      </c>
      <c r="G18" s="89">
        <v>10</v>
      </c>
      <c r="H18" s="89">
        <v>10</v>
      </c>
      <c r="I18" s="11"/>
      <c r="J18" s="11"/>
      <c r="K18" s="11"/>
    </row>
    <row r="19" ht="30" customHeight="1" spans="1:12">
      <c r="A19" s="13"/>
      <c r="B19" s="14"/>
      <c r="C19" s="14" t="s">
        <v>45</v>
      </c>
      <c r="D19" s="92" t="s">
        <v>46</v>
      </c>
      <c r="E19" s="93">
        <v>1</v>
      </c>
      <c r="F19" s="90">
        <v>0.8719</v>
      </c>
      <c r="G19" s="91">
        <v>10</v>
      </c>
      <c r="H19" s="91">
        <v>10</v>
      </c>
      <c r="I19" s="32"/>
      <c r="J19" s="33"/>
      <c r="K19" s="34"/>
      <c r="L19" s="35"/>
    </row>
    <row r="20" ht="30" customHeight="1" spans="1:11">
      <c r="A20" s="13"/>
      <c r="B20" s="14" t="s">
        <v>47</v>
      </c>
      <c r="C20" s="14" t="s">
        <v>48</v>
      </c>
      <c r="D20" s="84" t="s">
        <v>94</v>
      </c>
      <c r="E20" s="67" t="s">
        <v>50</v>
      </c>
      <c r="F20" s="95" t="s">
        <v>51</v>
      </c>
      <c r="G20" s="7">
        <v>10</v>
      </c>
      <c r="H20" s="7">
        <v>10</v>
      </c>
      <c r="I20" s="11"/>
      <c r="J20" s="11"/>
      <c r="K20" s="11"/>
    </row>
    <row r="21" ht="30" customHeight="1" spans="1:11">
      <c r="A21" s="13"/>
      <c r="B21" s="14"/>
      <c r="C21" s="14" t="s">
        <v>52</v>
      </c>
      <c r="D21" s="84" t="s">
        <v>95</v>
      </c>
      <c r="E21" s="67" t="s">
        <v>50</v>
      </c>
      <c r="F21" s="95" t="s">
        <v>51</v>
      </c>
      <c r="G21" s="7">
        <v>10</v>
      </c>
      <c r="H21" s="7">
        <v>10</v>
      </c>
      <c r="I21" s="43"/>
      <c r="J21" s="44"/>
      <c r="K21" s="45"/>
    </row>
    <row r="22" ht="30" customHeight="1" spans="1:11">
      <c r="A22" s="13"/>
      <c r="B22" s="14"/>
      <c r="C22" s="14" t="s">
        <v>72</v>
      </c>
      <c r="D22" s="92" t="s">
        <v>96</v>
      </c>
      <c r="E22" s="75" t="s">
        <v>74</v>
      </c>
      <c r="F22" s="75" t="s">
        <v>51</v>
      </c>
      <c r="G22" s="26">
        <v>10</v>
      </c>
      <c r="H22" s="26">
        <v>10</v>
      </c>
      <c r="I22" s="32"/>
      <c r="J22" s="33"/>
      <c r="K22" s="34"/>
    </row>
    <row r="23" ht="30" customHeight="1" spans="1:11">
      <c r="A23" s="13"/>
      <c r="B23" s="14" t="s">
        <v>56</v>
      </c>
      <c r="C23" s="14" t="s">
        <v>57</v>
      </c>
      <c r="D23" s="84" t="s">
        <v>97</v>
      </c>
      <c r="E23" s="96" t="s">
        <v>59</v>
      </c>
      <c r="F23" s="97">
        <v>0.9</v>
      </c>
      <c r="G23" s="7">
        <v>10</v>
      </c>
      <c r="H23" s="7">
        <v>10</v>
      </c>
      <c r="I23" s="11"/>
      <c r="J23" s="11"/>
      <c r="K23" s="11"/>
    </row>
    <row r="24" ht="30" customHeight="1" spans="1:11">
      <c r="A24" s="7" t="s">
        <v>60</v>
      </c>
      <c r="B24" s="7"/>
      <c r="C24" s="7"/>
      <c r="D24" s="7"/>
      <c r="E24" s="7"/>
      <c r="F24" s="7"/>
      <c r="G24" s="7">
        <v>100</v>
      </c>
      <c r="H24" s="10">
        <v>98.72</v>
      </c>
      <c r="I24" s="11" t="s">
        <v>42</v>
      </c>
      <c r="J24" s="11"/>
      <c r="K24" s="11"/>
    </row>
    <row r="25" ht="103.05" customHeight="1" spans="1:11">
      <c r="A25" s="7" t="s">
        <v>61</v>
      </c>
      <c r="B25" s="38" t="s">
        <v>98</v>
      </c>
      <c r="C25" s="39"/>
      <c r="D25" s="39"/>
      <c r="E25" s="39"/>
      <c r="F25" s="39"/>
      <c r="G25" s="39"/>
      <c r="H25" s="39"/>
      <c r="I25" s="39"/>
      <c r="J25" s="39"/>
      <c r="K25" s="39"/>
    </row>
    <row r="26" ht="14.4" customHeight="1" spans="1:11">
      <c r="A26" s="18"/>
      <c r="B26" s="19"/>
      <c r="C26" s="19"/>
      <c r="D26" s="19"/>
      <c r="E26" s="29"/>
      <c r="F26" s="29"/>
      <c r="G26" s="29"/>
      <c r="H26" s="29"/>
      <c r="I26" s="29"/>
      <c r="J26" s="29"/>
      <c r="K26" s="29"/>
    </row>
    <row r="27" ht="124.95" customHeight="1" spans="1: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36"/>
    </row>
  </sheetData>
  <mergeCells count="40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A24:F24"/>
    <mergeCell ref="I24:K24"/>
    <mergeCell ref="B25:K25"/>
    <mergeCell ref="B26:D26"/>
    <mergeCell ref="E26:K26"/>
    <mergeCell ref="A27:K27"/>
    <mergeCell ref="A13:A14"/>
    <mergeCell ref="A15:A23"/>
    <mergeCell ref="B16:B19"/>
    <mergeCell ref="B20:B22"/>
    <mergeCell ref="A7:C12"/>
  </mergeCells>
  <pageMargins left="0.75" right="0.75" top="1" bottom="1" header="0.5" footer="0.5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6"/>
  <sheetViews>
    <sheetView workbookViewId="0">
      <selection activeCell="F14" sqref="F14:K14"/>
    </sheetView>
  </sheetViews>
  <sheetFormatPr defaultColWidth="9.10833333333333" defaultRowHeight="13.95" customHeight="1"/>
  <cols>
    <col min="1" max="1" width="5.775" style="1" customWidth="1"/>
    <col min="2" max="2" width="10.775" style="1" customWidth="1"/>
    <col min="3" max="3" width="11.8833333333333" style="1" customWidth="1"/>
    <col min="4" max="4" width="22.775" style="1" customWidth="1"/>
    <col min="5" max="5" width="14.775" style="1" customWidth="1"/>
    <col min="6" max="6" width="17.2166666666667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99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50000</v>
      </c>
      <c r="F8" s="21">
        <v>50000</v>
      </c>
      <c r="G8" s="21">
        <v>0</v>
      </c>
      <c r="H8" s="21"/>
      <c r="I8" s="10" t="s">
        <v>17</v>
      </c>
      <c r="J8" s="30">
        <f>G8/F8</f>
        <v>0</v>
      </c>
      <c r="K8" s="31">
        <f>I8*J8</f>
        <v>0</v>
      </c>
    </row>
    <row r="9" ht="16.5" customHeight="1" spans="1:11">
      <c r="A9" s="10"/>
      <c r="B9" s="10"/>
      <c r="C9" s="10"/>
      <c r="D9" s="11" t="s">
        <v>18</v>
      </c>
      <c r="E9" s="21">
        <v>50000</v>
      </c>
      <c r="F9" s="21">
        <v>50000</v>
      </c>
      <c r="G9" s="21">
        <v>0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50000</v>
      </c>
      <c r="F10" s="21">
        <v>50000</v>
      </c>
      <c r="G10" s="21">
        <v>0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21"/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96" customHeight="1" spans="1:11">
      <c r="A14" s="10"/>
      <c r="B14" s="12" t="s">
        <v>100</v>
      </c>
      <c r="C14" s="12"/>
      <c r="D14" s="12"/>
      <c r="E14" s="12"/>
      <c r="F14" s="12" t="s">
        <v>101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84" t="s">
        <v>102</v>
      </c>
      <c r="E16" s="84" t="s">
        <v>103</v>
      </c>
      <c r="F16" s="80" t="s">
        <v>104</v>
      </c>
      <c r="G16" s="89">
        <v>20</v>
      </c>
      <c r="H16" s="89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84" t="s">
        <v>105</v>
      </c>
      <c r="E17" s="94">
        <v>1</v>
      </c>
      <c r="F17" s="94">
        <v>1</v>
      </c>
      <c r="G17" s="89">
        <v>10</v>
      </c>
      <c r="H17" s="89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84" t="s">
        <v>106</v>
      </c>
      <c r="E18" s="94">
        <v>1</v>
      </c>
      <c r="F18" s="94">
        <v>1</v>
      </c>
      <c r="G18" s="89">
        <v>10</v>
      </c>
      <c r="H18" s="89">
        <v>10</v>
      </c>
      <c r="I18" s="11"/>
      <c r="J18" s="11"/>
      <c r="K18" s="11"/>
    </row>
    <row r="19" ht="30" customHeight="1" spans="1:11">
      <c r="A19" s="13"/>
      <c r="B19" s="14"/>
      <c r="C19" s="14" t="s">
        <v>45</v>
      </c>
      <c r="D19" s="92" t="s">
        <v>46</v>
      </c>
      <c r="E19" s="93">
        <v>1</v>
      </c>
      <c r="F19" s="83">
        <v>0</v>
      </c>
      <c r="G19" s="91">
        <v>10</v>
      </c>
      <c r="H19" s="91">
        <v>10</v>
      </c>
      <c r="I19" s="47"/>
      <c r="J19" s="48"/>
      <c r="K19" s="49"/>
    </row>
    <row r="20" ht="30" customHeight="1" spans="1:11">
      <c r="A20" s="13"/>
      <c r="B20" s="14" t="s">
        <v>47</v>
      </c>
      <c r="C20" s="14" t="s">
        <v>48</v>
      </c>
      <c r="D20" s="84" t="s">
        <v>107</v>
      </c>
      <c r="E20" s="84" t="s">
        <v>50</v>
      </c>
      <c r="F20" s="80" t="s">
        <v>51</v>
      </c>
      <c r="G20" s="89">
        <v>15</v>
      </c>
      <c r="H20" s="89">
        <v>15</v>
      </c>
      <c r="I20" s="11"/>
      <c r="J20" s="11"/>
      <c r="K20" s="11"/>
    </row>
    <row r="21" ht="30" customHeight="1" spans="1:11">
      <c r="A21" s="13"/>
      <c r="B21" s="14"/>
      <c r="C21" s="14" t="s">
        <v>52</v>
      </c>
      <c r="D21" s="84" t="s">
        <v>108</v>
      </c>
      <c r="E21" s="84" t="s">
        <v>50</v>
      </c>
      <c r="F21" s="80" t="s">
        <v>51</v>
      </c>
      <c r="G21" s="89">
        <v>15</v>
      </c>
      <c r="H21" s="89">
        <v>15</v>
      </c>
      <c r="I21" s="43"/>
      <c r="J21" s="44"/>
      <c r="K21" s="45"/>
    </row>
    <row r="22" ht="30" customHeight="1" spans="1:11">
      <c r="A22" s="13"/>
      <c r="B22" s="14" t="s">
        <v>56</v>
      </c>
      <c r="C22" s="14" t="s">
        <v>57</v>
      </c>
      <c r="D22" s="84" t="s">
        <v>109</v>
      </c>
      <c r="E22" s="84" t="s">
        <v>59</v>
      </c>
      <c r="F22" s="82">
        <v>0.9</v>
      </c>
      <c r="G22" s="89">
        <v>10</v>
      </c>
      <c r="H22" s="89">
        <v>10</v>
      </c>
      <c r="I22" s="11"/>
      <c r="J22" s="11"/>
      <c r="K22" s="11"/>
    </row>
    <row r="23" ht="30" customHeight="1" spans="1:11">
      <c r="A23" s="7" t="s">
        <v>60</v>
      </c>
      <c r="B23" s="7"/>
      <c r="C23" s="7"/>
      <c r="D23" s="7"/>
      <c r="E23" s="7"/>
      <c r="F23" s="7"/>
      <c r="G23" s="7">
        <v>100</v>
      </c>
      <c r="H23" s="10">
        <v>90</v>
      </c>
      <c r="I23" s="11" t="s">
        <v>42</v>
      </c>
      <c r="J23" s="11"/>
      <c r="K23" s="11"/>
    </row>
    <row r="24" ht="112.95" customHeight="1" spans="1:11">
      <c r="A24" s="7" t="s">
        <v>61</v>
      </c>
      <c r="B24" s="38" t="s">
        <v>110</v>
      </c>
      <c r="C24" s="39"/>
      <c r="D24" s="39"/>
      <c r="E24" s="39"/>
      <c r="F24" s="39"/>
      <c r="G24" s="39"/>
      <c r="H24" s="39"/>
      <c r="I24" s="39"/>
      <c r="J24" s="39"/>
      <c r="K24" s="39"/>
    </row>
    <row r="25" ht="14.4" customHeight="1" spans="1:11">
      <c r="A25" s="18"/>
      <c r="B25" s="19"/>
      <c r="C25" s="19"/>
      <c r="D25" s="19"/>
      <c r="E25" s="29"/>
      <c r="F25" s="29"/>
      <c r="G25" s="29"/>
      <c r="H25" s="29"/>
      <c r="I25" s="29"/>
      <c r="J25" s="29"/>
      <c r="K25" s="29"/>
    </row>
    <row r="26" ht="124.95" customHeight="1" spans="1:1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36"/>
    </row>
  </sheetData>
  <mergeCells count="39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A23:F23"/>
    <mergeCell ref="I23:K23"/>
    <mergeCell ref="B24:K24"/>
    <mergeCell ref="B25:D25"/>
    <mergeCell ref="E25:K25"/>
    <mergeCell ref="A26:K26"/>
    <mergeCell ref="A13:A14"/>
    <mergeCell ref="A15:A22"/>
    <mergeCell ref="B16:B19"/>
    <mergeCell ref="B20:B21"/>
    <mergeCell ref="A7:C12"/>
  </mergeCells>
  <pageMargins left="0.75" right="0.75" top="1" bottom="1" header="0.5" footer="0.5"/>
  <pageSetup paperSize="9" scale="7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6"/>
  <sheetViews>
    <sheetView workbookViewId="0">
      <selection activeCell="E17" sqref="A5:K24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2.775" style="1" customWidth="1"/>
    <col min="5" max="5" width="14.775" style="1" customWidth="1"/>
    <col min="6" max="6" width="17.2166666666667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111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100000</v>
      </c>
      <c r="F8" s="21">
        <v>100000</v>
      </c>
      <c r="G8" s="21">
        <v>94735.97</v>
      </c>
      <c r="H8" s="21"/>
      <c r="I8" s="10" t="s">
        <v>17</v>
      </c>
      <c r="J8" s="30">
        <f>G8/F8</f>
        <v>0.9473597</v>
      </c>
      <c r="K8" s="31">
        <f>I8*J8</f>
        <v>9.473597</v>
      </c>
    </row>
    <row r="9" ht="16.5" customHeight="1" spans="1:11">
      <c r="A9" s="10"/>
      <c r="B9" s="10"/>
      <c r="C9" s="10"/>
      <c r="D9" s="11" t="s">
        <v>18</v>
      </c>
      <c r="E9" s="21">
        <v>100000</v>
      </c>
      <c r="F9" s="21">
        <v>100000</v>
      </c>
      <c r="G9" s="21">
        <v>94735.97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100000</v>
      </c>
      <c r="F10" s="21">
        <v>100000</v>
      </c>
      <c r="G10" s="21">
        <v>94735.97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21"/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57" customHeight="1" spans="1:11">
      <c r="A14" s="10"/>
      <c r="B14" s="12" t="s">
        <v>112</v>
      </c>
      <c r="C14" s="12"/>
      <c r="D14" s="12"/>
      <c r="E14" s="12"/>
      <c r="F14" s="12" t="s">
        <v>113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92" t="s">
        <v>114</v>
      </c>
      <c r="E16" s="87" t="s">
        <v>68</v>
      </c>
      <c r="F16" s="92" t="s">
        <v>68</v>
      </c>
      <c r="G16" s="7">
        <v>20</v>
      </c>
      <c r="H16" s="7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92" t="s">
        <v>80</v>
      </c>
      <c r="E17" s="93">
        <v>1</v>
      </c>
      <c r="F17" s="93">
        <v>1</v>
      </c>
      <c r="G17" s="7">
        <v>10</v>
      </c>
      <c r="H17" s="7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92" t="s">
        <v>115</v>
      </c>
      <c r="E18" s="93">
        <v>1</v>
      </c>
      <c r="F18" s="93">
        <v>1</v>
      </c>
      <c r="G18" s="7">
        <v>10</v>
      </c>
      <c r="H18" s="7">
        <v>10</v>
      </c>
      <c r="I18" s="11"/>
      <c r="J18" s="11"/>
      <c r="K18" s="11"/>
    </row>
    <row r="19" ht="30" customHeight="1" spans="1:11">
      <c r="A19" s="13"/>
      <c r="B19" s="14"/>
      <c r="C19" s="14" t="s">
        <v>45</v>
      </c>
      <c r="D19" s="92" t="s">
        <v>46</v>
      </c>
      <c r="E19" s="93">
        <v>1</v>
      </c>
      <c r="F19" s="90">
        <v>0.9474</v>
      </c>
      <c r="G19" s="26">
        <v>10</v>
      </c>
      <c r="H19" s="26">
        <v>10</v>
      </c>
      <c r="I19" s="32"/>
      <c r="J19" s="33"/>
      <c r="K19" s="34"/>
    </row>
    <row r="20" ht="30" customHeight="1" spans="1:11">
      <c r="A20" s="13"/>
      <c r="B20" s="14" t="s">
        <v>47</v>
      </c>
      <c r="C20" s="14" t="s">
        <v>48</v>
      </c>
      <c r="D20" s="92" t="s">
        <v>116</v>
      </c>
      <c r="E20" s="92" t="s">
        <v>50</v>
      </c>
      <c r="F20" s="81" t="s">
        <v>51</v>
      </c>
      <c r="G20" s="7">
        <v>15</v>
      </c>
      <c r="H20" s="7">
        <v>15</v>
      </c>
      <c r="I20" s="11"/>
      <c r="J20" s="11"/>
      <c r="K20" s="11"/>
    </row>
    <row r="21" ht="30" customHeight="1" spans="1:11">
      <c r="A21" s="13"/>
      <c r="B21" s="14"/>
      <c r="C21" s="14" t="s">
        <v>72</v>
      </c>
      <c r="D21" s="92" t="s">
        <v>117</v>
      </c>
      <c r="E21" s="92" t="s">
        <v>50</v>
      </c>
      <c r="F21" s="81" t="s">
        <v>51</v>
      </c>
      <c r="G21" s="26">
        <v>15</v>
      </c>
      <c r="H21" s="26">
        <v>15</v>
      </c>
      <c r="I21" s="32"/>
      <c r="J21" s="33"/>
      <c r="K21" s="34"/>
    </row>
    <row r="22" ht="30" customHeight="1" spans="1:11">
      <c r="A22" s="13"/>
      <c r="B22" s="14" t="s">
        <v>56</v>
      </c>
      <c r="C22" s="14" t="s">
        <v>57</v>
      </c>
      <c r="D22" s="92" t="s">
        <v>118</v>
      </c>
      <c r="E22" s="92" t="s">
        <v>59</v>
      </c>
      <c r="F22" s="83">
        <v>0.9</v>
      </c>
      <c r="G22" s="7">
        <v>10</v>
      </c>
      <c r="H22" s="7">
        <v>10</v>
      </c>
      <c r="I22" s="11"/>
      <c r="J22" s="11"/>
      <c r="K22" s="11"/>
    </row>
    <row r="23" ht="30" customHeight="1" spans="1:11">
      <c r="A23" s="7" t="s">
        <v>60</v>
      </c>
      <c r="B23" s="7"/>
      <c r="C23" s="7"/>
      <c r="D23" s="7"/>
      <c r="E23" s="7"/>
      <c r="F23" s="7"/>
      <c r="G23" s="7">
        <v>100</v>
      </c>
      <c r="H23" s="10">
        <v>99.47</v>
      </c>
      <c r="I23" s="11" t="s">
        <v>42</v>
      </c>
      <c r="J23" s="11"/>
      <c r="K23" s="11"/>
    </row>
    <row r="24" ht="103.05" customHeight="1" spans="1:11">
      <c r="A24" s="7" t="s">
        <v>61</v>
      </c>
      <c r="B24" s="38" t="s">
        <v>119</v>
      </c>
      <c r="C24" s="39"/>
      <c r="D24" s="39"/>
      <c r="E24" s="39"/>
      <c r="F24" s="39"/>
      <c r="G24" s="39"/>
      <c r="H24" s="39"/>
      <c r="I24" s="39"/>
      <c r="J24" s="39"/>
      <c r="K24" s="39"/>
    </row>
    <row r="25" ht="14.4" customHeight="1" spans="1:11">
      <c r="A25" s="18"/>
      <c r="B25" s="19"/>
      <c r="C25" s="19"/>
      <c r="D25" s="19"/>
      <c r="E25" s="29"/>
      <c r="F25" s="29"/>
      <c r="G25" s="29"/>
      <c r="H25" s="29"/>
      <c r="I25" s="29"/>
      <c r="J25" s="29"/>
      <c r="K25" s="29"/>
    </row>
    <row r="26" ht="124.95" customHeight="1" spans="1:1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36"/>
    </row>
  </sheetData>
  <mergeCells count="39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A23:F23"/>
    <mergeCell ref="I23:K23"/>
    <mergeCell ref="B24:K24"/>
    <mergeCell ref="B25:D25"/>
    <mergeCell ref="E25:K25"/>
    <mergeCell ref="A26:K26"/>
    <mergeCell ref="A13:A14"/>
    <mergeCell ref="A15:A22"/>
    <mergeCell ref="B16:B19"/>
    <mergeCell ref="B20:B21"/>
    <mergeCell ref="A7:C12"/>
  </mergeCells>
  <pageMargins left="0.75" right="0.75" top="1" bottom="1" header="0.5" footer="0.5"/>
  <pageSetup paperSize="9" scale="73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6"/>
  <sheetViews>
    <sheetView topLeftCell="A13" workbookViewId="0">
      <selection activeCell="N24" sqref="$A1:$XFD1048576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4.3333333333333" style="1" customWidth="1"/>
    <col min="5" max="5" width="14.775" style="1" customWidth="1"/>
    <col min="6" max="6" width="17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120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3.5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500000</v>
      </c>
      <c r="F8" s="21">
        <v>500000</v>
      </c>
      <c r="G8" s="21">
        <v>497000</v>
      </c>
      <c r="H8" s="21"/>
      <c r="I8" s="10" t="s">
        <v>17</v>
      </c>
      <c r="J8" s="30">
        <f>G8/F8</f>
        <v>0.994</v>
      </c>
      <c r="K8" s="31">
        <f>I8*J8</f>
        <v>9.94</v>
      </c>
    </row>
    <row r="9" ht="16.5" customHeight="1" spans="1:11">
      <c r="A9" s="10"/>
      <c r="B9" s="10"/>
      <c r="C9" s="10"/>
      <c r="D9" s="11" t="s">
        <v>18</v>
      </c>
      <c r="E9" s="21">
        <v>500000</v>
      </c>
      <c r="F9" s="21">
        <v>500000</v>
      </c>
      <c r="G9" s="21">
        <v>497000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500000</v>
      </c>
      <c r="F10" s="21">
        <v>500000</v>
      </c>
      <c r="G10" s="21">
        <v>497000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40"/>
      <c r="H11" s="4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40"/>
      <c r="H12" s="4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58.05" customHeight="1" spans="1:11">
      <c r="A14" s="10"/>
      <c r="B14" s="12" t="s">
        <v>121</v>
      </c>
      <c r="C14" s="12"/>
      <c r="D14" s="12"/>
      <c r="E14" s="12"/>
      <c r="F14" s="12" t="s">
        <v>122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80" t="s">
        <v>123</v>
      </c>
      <c r="E16" s="80" t="s">
        <v>124</v>
      </c>
      <c r="F16" s="80" t="s">
        <v>124</v>
      </c>
      <c r="G16" s="89">
        <v>20</v>
      </c>
      <c r="H16" s="89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80" t="s">
        <v>125</v>
      </c>
      <c r="E17" s="82">
        <v>1</v>
      </c>
      <c r="F17" s="82">
        <v>1</v>
      </c>
      <c r="G17" s="89">
        <v>10</v>
      </c>
      <c r="H17" s="89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80" t="s">
        <v>126</v>
      </c>
      <c r="E18" s="82">
        <v>1</v>
      </c>
      <c r="F18" s="82">
        <v>1</v>
      </c>
      <c r="G18" s="89">
        <v>10</v>
      </c>
      <c r="H18" s="89">
        <v>10</v>
      </c>
      <c r="I18" s="11"/>
      <c r="J18" s="11"/>
      <c r="K18" s="11"/>
    </row>
    <row r="19" ht="30" customHeight="1" spans="1:11">
      <c r="A19" s="13"/>
      <c r="B19" s="14"/>
      <c r="C19" s="14" t="s">
        <v>45</v>
      </c>
      <c r="D19" s="81" t="s">
        <v>46</v>
      </c>
      <c r="E19" s="83">
        <v>1</v>
      </c>
      <c r="F19" s="90">
        <v>0.994</v>
      </c>
      <c r="G19" s="91">
        <v>10</v>
      </c>
      <c r="H19" s="91">
        <v>10</v>
      </c>
      <c r="I19" s="32"/>
      <c r="J19" s="33"/>
      <c r="K19" s="34"/>
    </row>
    <row r="20" ht="30" customHeight="1" spans="1:11">
      <c r="A20" s="13"/>
      <c r="B20" s="14" t="s">
        <v>47</v>
      </c>
      <c r="C20" s="14" t="s">
        <v>48</v>
      </c>
      <c r="D20" s="80" t="s">
        <v>127</v>
      </c>
      <c r="E20" s="82" t="s">
        <v>50</v>
      </c>
      <c r="F20" s="82" t="s">
        <v>51</v>
      </c>
      <c r="G20" s="89">
        <v>15</v>
      </c>
      <c r="H20" s="89">
        <v>15</v>
      </c>
      <c r="I20" s="11"/>
      <c r="J20" s="11"/>
      <c r="K20" s="11"/>
    </row>
    <row r="21" ht="30" customHeight="1" spans="1:11">
      <c r="A21" s="13"/>
      <c r="B21" s="14"/>
      <c r="C21" s="14" t="s">
        <v>72</v>
      </c>
      <c r="D21" s="81" t="s">
        <v>128</v>
      </c>
      <c r="E21" s="81" t="s">
        <v>129</v>
      </c>
      <c r="F21" s="81" t="s">
        <v>130</v>
      </c>
      <c r="G21" s="81">
        <v>15</v>
      </c>
      <c r="H21" s="81">
        <v>15</v>
      </c>
      <c r="I21" s="32"/>
      <c r="J21" s="33"/>
      <c r="K21" s="34"/>
    </row>
    <row r="22" ht="30" customHeight="1" spans="1:11">
      <c r="A22" s="13"/>
      <c r="B22" s="14" t="s">
        <v>56</v>
      </c>
      <c r="C22" s="14" t="s">
        <v>57</v>
      </c>
      <c r="D22" s="80" t="s">
        <v>131</v>
      </c>
      <c r="E22" s="82" t="s">
        <v>59</v>
      </c>
      <c r="F22" s="82">
        <v>0.9</v>
      </c>
      <c r="G22" s="7">
        <v>10</v>
      </c>
      <c r="H22" s="7">
        <v>10</v>
      </c>
      <c r="I22" s="11"/>
      <c r="J22" s="11"/>
      <c r="K22" s="11"/>
    </row>
    <row r="23" ht="30" customHeight="1" spans="1:11">
      <c r="A23" s="7" t="s">
        <v>60</v>
      </c>
      <c r="B23" s="7"/>
      <c r="C23" s="7"/>
      <c r="D23" s="7"/>
      <c r="E23" s="7"/>
      <c r="F23" s="7"/>
      <c r="G23" s="7">
        <v>100</v>
      </c>
      <c r="H23" s="10">
        <v>99.94</v>
      </c>
      <c r="I23" s="11" t="s">
        <v>42</v>
      </c>
      <c r="J23" s="11"/>
      <c r="K23" s="11"/>
    </row>
    <row r="24" ht="103.05" customHeight="1" spans="1:11">
      <c r="A24" s="7" t="s">
        <v>61</v>
      </c>
      <c r="B24" s="38" t="s">
        <v>132</v>
      </c>
      <c r="C24" s="39"/>
      <c r="D24" s="39"/>
      <c r="E24" s="39"/>
      <c r="F24" s="39"/>
      <c r="G24" s="39"/>
      <c r="H24" s="39"/>
      <c r="I24" s="39"/>
      <c r="J24" s="39"/>
      <c r="K24" s="39"/>
    </row>
    <row r="25" ht="14.4" customHeight="1" spans="1:11">
      <c r="A25" s="18"/>
      <c r="B25" s="19"/>
      <c r="C25" s="19"/>
      <c r="D25" s="19"/>
      <c r="E25" s="29"/>
      <c r="F25" s="29"/>
      <c r="G25" s="29"/>
      <c r="H25" s="29"/>
      <c r="I25" s="29"/>
      <c r="J25" s="29"/>
      <c r="K25" s="29"/>
    </row>
    <row r="26" ht="124.95" customHeight="1" spans="1:1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36"/>
    </row>
  </sheetData>
  <mergeCells count="39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A23:F23"/>
    <mergeCell ref="I23:K23"/>
    <mergeCell ref="B24:K24"/>
    <mergeCell ref="B25:D25"/>
    <mergeCell ref="E25:K25"/>
    <mergeCell ref="A26:K26"/>
    <mergeCell ref="A13:A14"/>
    <mergeCell ref="A15:A22"/>
    <mergeCell ref="B16:B19"/>
    <mergeCell ref="B20:B21"/>
    <mergeCell ref="A7:C12"/>
  </mergeCells>
  <pageMargins left="0.75" right="0.75" top="1" bottom="1" header="0.5" footer="0.5"/>
  <pageSetup paperSize="9" scale="7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6"/>
  <sheetViews>
    <sheetView topLeftCell="A13" workbookViewId="0">
      <selection activeCell="F18" sqref="A5:K24"/>
    </sheetView>
  </sheetViews>
  <sheetFormatPr defaultColWidth="9.10833333333333" defaultRowHeight="13.95" customHeight="1"/>
  <cols>
    <col min="1" max="1" width="5.775" style="1" customWidth="1"/>
    <col min="2" max="3" width="10.775" style="1" customWidth="1"/>
    <col min="4" max="4" width="22.775" style="1" customWidth="1"/>
    <col min="5" max="5" width="14.775" style="1" customWidth="1"/>
    <col min="6" max="6" width="15.775" style="1" customWidth="1"/>
    <col min="7" max="7" width="8.44166666666667" style="1" customWidth="1"/>
    <col min="8" max="8" width="7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133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2000000</v>
      </c>
      <c r="F8" s="21">
        <v>2000000</v>
      </c>
      <c r="G8" s="40">
        <v>2000000</v>
      </c>
      <c r="H8" s="41"/>
      <c r="I8" s="10" t="s">
        <v>17</v>
      </c>
      <c r="J8" s="30">
        <f>G8/F8</f>
        <v>1</v>
      </c>
      <c r="K8" s="31">
        <f>I8*J8</f>
        <v>10</v>
      </c>
    </row>
    <row r="9" ht="16.5" customHeight="1" spans="1:11">
      <c r="A9" s="10"/>
      <c r="B9" s="10"/>
      <c r="C9" s="10"/>
      <c r="D9" s="11" t="s">
        <v>18</v>
      </c>
      <c r="E9" s="21">
        <v>2000000</v>
      </c>
      <c r="F9" s="21">
        <v>2000000</v>
      </c>
      <c r="G9" s="40">
        <v>2000000</v>
      </c>
      <c r="H9" s="4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2000000</v>
      </c>
      <c r="F10" s="21">
        <v>2000000</v>
      </c>
      <c r="G10" s="40">
        <v>2000000</v>
      </c>
      <c r="H10" s="4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40"/>
      <c r="H11" s="4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40"/>
      <c r="H12" s="4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76.95" customHeight="1" spans="1:11">
      <c r="A14" s="10"/>
      <c r="B14" s="12" t="s">
        <v>134</v>
      </c>
      <c r="C14" s="12"/>
      <c r="D14" s="12"/>
      <c r="E14" s="12"/>
      <c r="F14" s="12" t="s">
        <v>135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15" t="s">
        <v>136</v>
      </c>
      <c r="E16" s="84" t="s">
        <v>137</v>
      </c>
      <c r="F16" s="85" t="s">
        <v>138</v>
      </c>
      <c r="G16" s="7">
        <v>20</v>
      </c>
      <c r="H16" s="7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15" t="s">
        <v>40</v>
      </c>
      <c r="E17" s="86" t="s">
        <v>41</v>
      </c>
      <c r="F17" s="82">
        <v>1</v>
      </c>
      <c r="G17" s="7">
        <v>10</v>
      </c>
      <c r="H17" s="7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15" t="s">
        <v>44</v>
      </c>
      <c r="E18" s="86" t="s">
        <v>41</v>
      </c>
      <c r="F18" s="82">
        <v>1</v>
      </c>
      <c r="G18" s="7">
        <v>10</v>
      </c>
      <c r="H18" s="7">
        <v>10</v>
      </c>
      <c r="I18" s="11"/>
      <c r="J18" s="11"/>
      <c r="K18" s="11"/>
    </row>
    <row r="19" ht="30" customHeight="1" spans="1:11">
      <c r="A19" s="13"/>
      <c r="B19" s="14"/>
      <c r="C19" s="14" t="s">
        <v>45</v>
      </c>
      <c r="D19" s="16" t="s">
        <v>46</v>
      </c>
      <c r="E19" s="87" t="s">
        <v>41</v>
      </c>
      <c r="F19" s="83">
        <v>1</v>
      </c>
      <c r="G19" s="26">
        <v>10</v>
      </c>
      <c r="H19" s="26">
        <v>10</v>
      </c>
      <c r="I19" s="32"/>
      <c r="J19" s="33"/>
      <c r="K19" s="34"/>
    </row>
    <row r="20" ht="30" customHeight="1" spans="1:11">
      <c r="A20" s="13"/>
      <c r="B20" s="14" t="s">
        <v>47</v>
      </c>
      <c r="C20" s="14" t="s">
        <v>48</v>
      </c>
      <c r="D20" s="15" t="s">
        <v>139</v>
      </c>
      <c r="E20" s="86" t="s">
        <v>140</v>
      </c>
      <c r="F20" s="82">
        <v>0.6</v>
      </c>
      <c r="G20" s="7">
        <v>15</v>
      </c>
      <c r="H20" s="7">
        <v>15</v>
      </c>
      <c r="I20" s="11"/>
      <c r="J20" s="11"/>
      <c r="K20" s="11"/>
    </row>
    <row r="21" ht="30" customHeight="1" spans="1:11">
      <c r="A21" s="13"/>
      <c r="B21" s="14"/>
      <c r="C21" s="14" t="s">
        <v>72</v>
      </c>
      <c r="D21" s="16" t="s">
        <v>141</v>
      </c>
      <c r="E21" s="87" t="s">
        <v>129</v>
      </c>
      <c r="F21" s="88" t="s">
        <v>130</v>
      </c>
      <c r="G21" s="26">
        <v>15</v>
      </c>
      <c r="H21" s="26">
        <v>15</v>
      </c>
      <c r="I21" s="32"/>
      <c r="J21" s="33"/>
      <c r="K21" s="34"/>
    </row>
    <row r="22" ht="30" customHeight="1" spans="1:11">
      <c r="A22" s="13"/>
      <c r="B22" s="14" t="s">
        <v>56</v>
      </c>
      <c r="C22" s="14" t="s">
        <v>57</v>
      </c>
      <c r="D22" s="15" t="s">
        <v>142</v>
      </c>
      <c r="E22" s="86" t="s">
        <v>59</v>
      </c>
      <c r="F22" s="82">
        <v>1</v>
      </c>
      <c r="G22" s="7">
        <v>10</v>
      </c>
      <c r="H22" s="7">
        <v>10</v>
      </c>
      <c r="I22" s="11"/>
      <c r="J22" s="11"/>
      <c r="K22" s="11"/>
    </row>
    <row r="23" ht="30" customHeight="1" spans="1:11">
      <c r="A23" s="7" t="s">
        <v>60</v>
      </c>
      <c r="B23" s="7"/>
      <c r="C23" s="7"/>
      <c r="D23" s="7"/>
      <c r="E23" s="7"/>
      <c r="F23" s="7"/>
      <c r="G23" s="7">
        <v>100</v>
      </c>
      <c r="H23" s="7">
        <v>100</v>
      </c>
      <c r="I23" s="11" t="s">
        <v>42</v>
      </c>
      <c r="J23" s="11"/>
      <c r="K23" s="11"/>
    </row>
    <row r="24" ht="103.05" customHeight="1" spans="1:11">
      <c r="A24" s="7" t="s">
        <v>61</v>
      </c>
      <c r="B24" s="38" t="s">
        <v>62</v>
      </c>
      <c r="C24" s="39"/>
      <c r="D24" s="39"/>
      <c r="E24" s="39"/>
      <c r="F24" s="39"/>
      <c r="G24" s="39"/>
      <c r="H24" s="39"/>
      <c r="I24" s="39"/>
      <c r="J24" s="39"/>
      <c r="K24" s="39"/>
    </row>
    <row r="25" ht="14.4" customHeight="1" spans="1:11">
      <c r="A25" s="18"/>
      <c r="B25" s="19"/>
      <c r="C25" s="19"/>
      <c r="D25" s="19"/>
      <c r="E25" s="29"/>
      <c r="F25" s="29"/>
      <c r="G25" s="29"/>
      <c r="H25" s="29"/>
      <c r="I25" s="29"/>
      <c r="J25" s="29"/>
      <c r="K25" s="29"/>
    </row>
    <row r="26" ht="124.95" customHeight="1" spans="1:1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36"/>
    </row>
  </sheetData>
  <mergeCells count="39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A23:F23"/>
    <mergeCell ref="I23:K23"/>
    <mergeCell ref="B24:K24"/>
    <mergeCell ref="B25:D25"/>
    <mergeCell ref="E25:K25"/>
    <mergeCell ref="A26:K26"/>
    <mergeCell ref="A13:A14"/>
    <mergeCell ref="A15:A22"/>
    <mergeCell ref="B16:B19"/>
    <mergeCell ref="B20:B21"/>
    <mergeCell ref="A7:C12"/>
  </mergeCells>
  <pageMargins left="0.75" right="0.75" top="1" bottom="1" header="0.5" footer="0.5"/>
  <pageSetup paperSize="9" scale="7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26"/>
  <sheetViews>
    <sheetView topLeftCell="A16" workbookViewId="0">
      <selection activeCell="E33" sqref="E33"/>
    </sheetView>
  </sheetViews>
  <sheetFormatPr defaultColWidth="9.10833333333333" defaultRowHeight="13.95" customHeight="1"/>
  <cols>
    <col min="1" max="1" width="5.775" style="1" customWidth="1"/>
    <col min="2" max="2" width="10.775" style="1" customWidth="1"/>
    <col min="3" max="3" width="11.5583333333333" style="1" customWidth="1"/>
    <col min="4" max="4" width="24.2166666666667" style="1" customWidth="1"/>
    <col min="5" max="5" width="14.775" style="1" customWidth="1"/>
    <col min="6" max="6" width="17.2166666666667" style="1" customWidth="1"/>
    <col min="7" max="8" width="8.775" style="1" customWidth="1"/>
    <col min="9" max="9" width="4.775" style="1" customWidth="1"/>
    <col min="10" max="10" width="8.55833333333333" style="1" customWidth="1"/>
    <col min="11" max="11" width="7.775" style="1" customWidth="1"/>
    <col min="12" max="12" width="9.10833333333333" style="2" customWidth="1"/>
    <col min="13" max="16384" width="9.10833333333333" style="2"/>
  </cols>
  <sheetData>
    <row r="1" customHeight="1" spans="1:1">
      <c r="A1" s="3"/>
    </row>
    <row r="2" ht="22.9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1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2.95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13.5" spans="1:11">
      <c r="A5" s="7" t="s">
        <v>2</v>
      </c>
      <c r="B5" s="7"/>
      <c r="C5" s="7"/>
      <c r="D5" s="8" t="s">
        <v>143</v>
      </c>
      <c r="E5" s="8"/>
      <c r="F5" s="8"/>
      <c r="G5" s="8"/>
      <c r="H5" s="8"/>
      <c r="I5" s="8"/>
      <c r="J5" s="8"/>
      <c r="K5" s="8"/>
    </row>
    <row r="6" ht="13.5" spans="1:11">
      <c r="A6" s="7" t="s">
        <v>4</v>
      </c>
      <c r="B6" s="7"/>
      <c r="C6" s="7"/>
      <c r="D6" s="9" t="s">
        <v>5</v>
      </c>
      <c r="E6" s="9"/>
      <c r="F6" s="7" t="s">
        <v>6</v>
      </c>
      <c r="G6" s="9" t="s">
        <v>7</v>
      </c>
      <c r="H6" s="9"/>
      <c r="I6" s="9"/>
      <c r="J6" s="9"/>
      <c r="K6" s="9"/>
    </row>
    <row r="7" ht="16.5" customHeight="1" spans="1:11">
      <c r="A7" s="10" t="s">
        <v>8</v>
      </c>
      <c r="B7" s="10"/>
      <c r="C7" s="10"/>
      <c r="D7" s="11" t="s">
        <v>9</v>
      </c>
      <c r="E7" s="7" t="s">
        <v>10</v>
      </c>
      <c r="F7" s="7" t="s">
        <v>11</v>
      </c>
      <c r="G7" s="7" t="s">
        <v>12</v>
      </c>
      <c r="H7" s="7"/>
      <c r="I7" s="7" t="s">
        <v>13</v>
      </c>
      <c r="J7" s="7" t="s">
        <v>14</v>
      </c>
      <c r="K7" s="7" t="s">
        <v>15</v>
      </c>
    </row>
    <row r="8" ht="16.5" customHeight="1" spans="1:11">
      <c r="A8" s="10"/>
      <c r="B8" s="10"/>
      <c r="C8" s="10"/>
      <c r="D8" s="11" t="s">
        <v>16</v>
      </c>
      <c r="E8" s="21">
        <v>700000</v>
      </c>
      <c r="F8" s="21">
        <v>700000</v>
      </c>
      <c r="G8" s="21">
        <v>689850</v>
      </c>
      <c r="H8" s="21"/>
      <c r="I8" s="10" t="s">
        <v>17</v>
      </c>
      <c r="J8" s="30">
        <f>G8/F8</f>
        <v>0.9855</v>
      </c>
      <c r="K8" s="31">
        <f>I8*J8</f>
        <v>9.855</v>
      </c>
    </row>
    <row r="9" ht="16.5" customHeight="1" spans="1:11">
      <c r="A9" s="10"/>
      <c r="B9" s="10"/>
      <c r="C9" s="10"/>
      <c r="D9" s="11" t="s">
        <v>18</v>
      </c>
      <c r="E9" s="21">
        <v>700000</v>
      </c>
      <c r="F9" s="21">
        <v>700000</v>
      </c>
      <c r="G9" s="21">
        <v>689850</v>
      </c>
      <c r="H9" s="21"/>
      <c r="I9" s="10" t="s">
        <v>19</v>
      </c>
      <c r="J9" s="10" t="s">
        <v>19</v>
      </c>
      <c r="K9" s="10" t="s">
        <v>19</v>
      </c>
    </row>
    <row r="10" ht="16.5" customHeight="1" spans="1:11">
      <c r="A10" s="10"/>
      <c r="B10" s="10"/>
      <c r="C10" s="10"/>
      <c r="D10" s="11" t="s">
        <v>20</v>
      </c>
      <c r="E10" s="21">
        <v>700000</v>
      </c>
      <c r="F10" s="21">
        <v>700000</v>
      </c>
      <c r="G10" s="21">
        <v>689850</v>
      </c>
      <c r="H10" s="21"/>
      <c r="I10" s="10" t="s">
        <v>19</v>
      </c>
      <c r="J10" s="10" t="s">
        <v>19</v>
      </c>
      <c r="K10" s="10" t="s">
        <v>19</v>
      </c>
    </row>
    <row r="11" ht="16.5" customHeight="1" spans="1:11">
      <c r="A11" s="10"/>
      <c r="B11" s="10"/>
      <c r="C11" s="10"/>
      <c r="D11" s="11" t="s">
        <v>21</v>
      </c>
      <c r="E11" s="21"/>
      <c r="F11" s="21"/>
      <c r="G11" s="21"/>
      <c r="H11" s="21"/>
      <c r="I11" s="10" t="s">
        <v>19</v>
      </c>
      <c r="J11" s="10" t="s">
        <v>19</v>
      </c>
      <c r="K11" s="10" t="s">
        <v>19</v>
      </c>
    </row>
    <row r="12" ht="16.5" customHeight="1" spans="1:11">
      <c r="A12" s="10"/>
      <c r="B12" s="10"/>
      <c r="C12" s="10"/>
      <c r="D12" s="11" t="s">
        <v>22</v>
      </c>
      <c r="E12" s="21"/>
      <c r="F12" s="21"/>
      <c r="G12" s="21"/>
      <c r="H12" s="21"/>
      <c r="I12" s="10" t="s">
        <v>19</v>
      </c>
      <c r="J12" s="10" t="s">
        <v>19</v>
      </c>
      <c r="K12" s="10" t="s">
        <v>19</v>
      </c>
    </row>
    <row r="13" ht="16.5" customHeight="1" spans="1:11">
      <c r="A13" s="10" t="s">
        <v>23</v>
      </c>
      <c r="B13" s="7" t="s">
        <v>24</v>
      </c>
      <c r="C13" s="7"/>
      <c r="D13" s="7"/>
      <c r="E13" s="7"/>
      <c r="F13" s="7" t="s">
        <v>25</v>
      </c>
      <c r="G13" s="7"/>
      <c r="H13" s="7"/>
      <c r="I13" s="7"/>
      <c r="J13" s="7"/>
      <c r="K13" s="7"/>
    </row>
    <row r="14" ht="69" customHeight="1" spans="1:11">
      <c r="A14" s="10"/>
      <c r="B14" s="12" t="s">
        <v>144</v>
      </c>
      <c r="C14" s="12"/>
      <c r="D14" s="12"/>
      <c r="E14" s="12"/>
      <c r="F14" s="12" t="s">
        <v>145</v>
      </c>
      <c r="G14" s="12"/>
      <c r="H14" s="12"/>
      <c r="I14" s="12"/>
      <c r="J14" s="12"/>
      <c r="K14" s="12"/>
    </row>
    <row r="15" ht="30" customHeight="1" spans="1:11">
      <c r="A15" s="13" t="s">
        <v>27</v>
      </c>
      <c r="B15" s="7" t="s">
        <v>28</v>
      </c>
      <c r="C15" s="7" t="s">
        <v>29</v>
      </c>
      <c r="D15" s="7" t="s">
        <v>30</v>
      </c>
      <c r="E15" s="7" t="s">
        <v>31</v>
      </c>
      <c r="F15" s="7" t="s">
        <v>32</v>
      </c>
      <c r="G15" s="7" t="s">
        <v>13</v>
      </c>
      <c r="H15" s="7" t="s">
        <v>15</v>
      </c>
      <c r="I15" s="7" t="s">
        <v>33</v>
      </c>
      <c r="J15" s="7"/>
      <c r="K15" s="7"/>
    </row>
    <row r="16" ht="30" customHeight="1" spans="1:11">
      <c r="A16" s="13"/>
      <c r="B16" s="14" t="s">
        <v>34</v>
      </c>
      <c r="C16" s="14" t="s">
        <v>35</v>
      </c>
      <c r="D16" s="80" t="s">
        <v>146</v>
      </c>
      <c r="E16" s="80" t="s">
        <v>147</v>
      </c>
      <c r="F16" s="80" t="s">
        <v>148</v>
      </c>
      <c r="G16" s="7">
        <v>20</v>
      </c>
      <c r="H16" s="7">
        <v>20</v>
      </c>
      <c r="I16" s="11"/>
      <c r="J16" s="11"/>
      <c r="K16" s="11"/>
    </row>
    <row r="17" ht="30" customHeight="1" spans="1:11">
      <c r="A17" s="13"/>
      <c r="B17" s="14"/>
      <c r="C17" s="14" t="s">
        <v>39</v>
      </c>
      <c r="D17" s="80" t="s">
        <v>149</v>
      </c>
      <c r="E17" s="82">
        <v>1</v>
      </c>
      <c r="F17" s="82">
        <v>1</v>
      </c>
      <c r="G17" s="7">
        <v>10</v>
      </c>
      <c r="H17" s="7">
        <v>10</v>
      </c>
      <c r="I17" s="11" t="s">
        <v>42</v>
      </c>
      <c r="J17" s="11"/>
      <c r="K17" s="11"/>
    </row>
    <row r="18" ht="30" customHeight="1" spans="1:11">
      <c r="A18" s="13"/>
      <c r="B18" s="14"/>
      <c r="C18" s="14" t="s">
        <v>43</v>
      </c>
      <c r="D18" s="80" t="s">
        <v>150</v>
      </c>
      <c r="E18" s="80" t="s">
        <v>151</v>
      </c>
      <c r="F18" s="80" t="s">
        <v>51</v>
      </c>
      <c r="G18" s="7">
        <v>10</v>
      </c>
      <c r="H18" s="7">
        <v>10</v>
      </c>
      <c r="I18" s="11"/>
      <c r="J18" s="11"/>
      <c r="K18" s="11"/>
    </row>
    <row r="19" ht="30" customHeight="1" spans="1:11">
      <c r="A19" s="13"/>
      <c r="B19" s="14"/>
      <c r="C19" s="14" t="s">
        <v>45</v>
      </c>
      <c r="D19" s="81" t="s">
        <v>46</v>
      </c>
      <c r="E19" s="83">
        <v>1</v>
      </c>
      <c r="F19" s="83">
        <v>1</v>
      </c>
      <c r="G19" s="26">
        <v>10</v>
      </c>
      <c r="H19" s="26">
        <v>10</v>
      </c>
      <c r="I19" s="32"/>
      <c r="J19" s="33"/>
      <c r="K19" s="34"/>
    </row>
    <row r="20" ht="30" customHeight="1" spans="1:11">
      <c r="A20" s="13"/>
      <c r="B20" s="14" t="s">
        <v>47</v>
      </c>
      <c r="C20" s="14" t="s">
        <v>48</v>
      </c>
      <c r="D20" s="80" t="s">
        <v>152</v>
      </c>
      <c r="E20" s="80" t="s">
        <v>50</v>
      </c>
      <c r="F20" s="80" t="s">
        <v>51</v>
      </c>
      <c r="G20" s="7">
        <v>15</v>
      </c>
      <c r="H20" s="7">
        <v>15</v>
      </c>
      <c r="I20" s="11"/>
      <c r="J20" s="11"/>
      <c r="K20" s="11"/>
    </row>
    <row r="21" ht="30" customHeight="1" spans="1:11">
      <c r="A21" s="13"/>
      <c r="B21" s="14"/>
      <c r="C21" s="14" t="s">
        <v>72</v>
      </c>
      <c r="D21" s="81" t="s">
        <v>153</v>
      </c>
      <c r="E21" s="81" t="s">
        <v>154</v>
      </c>
      <c r="F21" s="81" t="s">
        <v>51</v>
      </c>
      <c r="G21" s="26">
        <v>15</v>
      </c>
      <c r="H21" s="26">
        <v>15</v>
      </c>
      <c r="I21" s="32"/>
      <c r="J21" s="33"/>
      <c r="K21" s="34"/>
    </row>
    <row r="22" ht="30" customHeight="1" spans="1:11">
      <c r="A22" s="13"/>
      <c r="B22" s="14" t="s">
        <v>56</v>
      </c>
      <c r="C22" s="14" t="s">
        <v>57</v>
      </c>
      <c r="D22" s="80" t="s">
        <v>109</v>
      </c>
      <c r="E22" s="80" t="s">
        <v>59</v>
      </c>
      <c r="F22" s="82">
        <v>0.9</v>
      </c>
      <c r="G22" s="7">
        <v>10</v>
      </c>
      <c r="H22" s="7">
        <v>10</v>
      </c>
      <c r="I22" s="11"/>
      <c r="J22" s="11"/>
      <c r="K22" s="11"/>
    </row>
    <row r="23" ht="30" customHeight="1" spans="1:11">
      <c r="A23" s="7" t="s">
        <v>60</v>
      </c>
      <c r="B23" s="7"/>
      <c r="C23" s="7"/>
      <c r="D23" s="7"/>
      <c r="E23" s="7"/>
      <c r="F23" s="7"/>
      <c r="G23" s="7">
        <v>100</v>
      </c>
      <c r="H23" s="10">
        <v>99.86</v>
      </c>
      <c r="I23" s="11" t="s">
        <v>42</v>
      </c>
      <c r="J23" s="11"/>
      <c r="K23" s="11"/>
    </row>
    <row r="24" ht="123" customHeight="1" spans="1:11">
      <c r="A24" s="7" t="s">
        <v>61</v>
      </c>
      <c r="B24" s="38" t="s">
        <v>155</v>
      </c>
      <c r="C24" s="39"/>
      <c r="D24" s="39"/>
      <c r="E24" s="39"/>
      <c r="F24" s="39"/>
      <c r="G24" s="39"/>
      <c r="H24" s="39"/>
      <c r="I24" s="39"/>
      <c r="J24" s="39"/>
      <c r="K24" s="39"/>
    </row>
    <row r="25" ht="14.4" customHeight="1" spans="1:11">
      <c r="A25" s="18"/>
      <c r="B25" s="19"/>
      <c r="C25" s="19"/>
      <c r="D25" s="19"/>
      <c r="E25" s="29"/>
      <c r="F25" s="29"/>
      <c r="G25" s="29"/>
      <c r="H25" s="29"/>
      <c r="I25" s="29"/>
      <c r="J25" s="29"/>
      <c r="K25" s="29"/>
    </row>
    <row r="26" ht="124.95" customHeight="1" spans="1:1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36"/>
    </row>
  </sheetData>
  <mergeCells count="39">
    <mergeCell ref="A2:K2"/>
    <mergeCell ref="A3:K3"/>
    <mergeCell ref="A4:D4"/>
    <mergeCell ref="E4:G4"/>
    <mergeCell ref="I4:K4"/>
    <mergeCell ref="A5:C5"/>
    <mergeCell ref="D5:K5"/>
    <mergeCell ref="A6:C6"/>
    <mergeCell ref="D6:E6"/>
    <mergeCell ref="G6:K6"/>
    <mergeCell ref="G7:H7"/>
    <mergeCell ref="G8:H8"/>
    <mergeCell ref="G9:H9"/>
    <mergeCell ref="G10:H10"/>
    <mergeCell ref="G11:H11"/>
    <mergeCell ref="G12:H12"/>
    <mergeCell ref="B13:E13"/>
    <mergeCell ref="F13:K13"/>
    <mergeCell ref="B14:E14"/>
    <mergeCell ref="F14:K14"/>
    <mergeCell ref="I15:K15"/>
    <mergeCell ref="I16:K16"/>
    <mergeCell ref="I17:K17"/>
    <mergeCell ref="I18:K18"/>
    <mergeCell ref="I19:K19"/>
    <mergeCell ref="I20:K20"/>
    <mergeCell ref="I21:K21"/>
    <mergeCell ref="I22:K22"/>
    <mergeCell ref="A23:F23"/>
    <mergeCell ref="I23:K23"/>
    <mergeCell ref="B24:K24"/>
    <mergeCell ref="B25:D25"/>
    <mergeCell ref="E25:K25"/>
    <mergeCell ref="A26:K26"/>
    <mergeCell ref="A13:A14"/>
    <mergeCell ref="A15:A22"/>
    <mergeCell ref="B16:B19"/>
    <mergeCell ref="B20:B21"/>
    <mergeCell ref="A7:C12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土地收储成本返还项目资金</vt:lpstr>
      <vt:lpstr> 办公设备升级及日常维护</vt:lpstr>
      <vt:lpstr>不动产登记数据库经费</vt:lpstr>
      <vt:lpstr>地质灾害综合防治</vt:lpstr>
      <vt:lpstr>第三方技术服务及综合费用</vt:lpstr>
      <vt:lpstr>耕地保护</vt:lpstr>
      <vt:lpstr>规划编制 </vt:lpstr>
      <vt:lpstr>监测、调查、普查等</vt:lpstr>
      <vt:lpstr>矿产资源长效管理工作经费</vt:lpstr>
      <vt:lpstr>森林保险补贴</vt:lpstr>
      <vt:lpstr>森林生态效益补偿</vt:lpstr>
      <vt:lpstr>森林消防队伍工作经费</vt:lpstr>
      <vt:lpstr>森林消防物资采购</vt:lpstr>
      <vt:lpstr>土地出让前期业务支出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李贵州</dc:creator>
  <cp:lastModifiedBy>sophie-jie</cp:lastModifiedBy>
  <dcterms:created xsi:type="dcterms:W3CDTF">2025-02-24T17:29:00Z</dcterms:created>
  <cp:lastPrinted>2026-03-18T09:59:00Z</cp:lastPrinted>
  <dcterms:modified xsi:type="dcterms:W3CDTF">2026-08-11T17:14:58Z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15DDC1A558554F97AF4CC505260906BE_13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